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gingDirector\Desktop\R7年度\31 事業\花木友の森\"/>
    </mc:Choice>
  </mc:AlternateContent>
  <xr:revisionPtr revIDLastSave="0" documentId="13_ncr:1_{0ACE4CE7-3B8B-47AD-B07F-B30F5C690D78}" xr6:coauthVersionLast="47" xr6:coauthVersionMax="47" xr10:uidLastSave="{00000000-0000-0000-0000-000000000000}"/>
  <bookViews>
    <workbookView xWindow="705" yWindow="855" windowWidth="24105" windowHeight="13440" xr2:uid="{91F574D8-85BF-4B4F-9FF2-DC300392092E}"/>
  </bookViews>
  <sheets>
    <sheet name="見積 (様式)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1" i="1" l="1"/>
  <c r="G42" i="1" l="1"/>
  <c r="G43" i="1"/>
</calcChain>
</file>

<file path=xl/sharedStrings.xml><?xml version="1.0" encoding="utf-8"?>
<sst xmlns="http://schemas.openxmlformats.org/spreadsheetml/2006/main" count="64" uniqueCount="64">
  <si>
    <t>区分</t>
    <rPh sb="0" eb="2">
      <t>クブン</t>
    </rPh>
    <phoneticPr fontId="2"/>
  </si>
  <si>
    <t>樹木（樹高２ｍ程度まで）</t>
    <rPh sb="0" eb="2">
      <t>ジュモク</t>
    </rPh>
    <rPh sb="3" eb="5">
      <t>ジュコウ</t>
    </rPh>
    <rPh sb="7" eb="9">
      <t>テイド</t>
    </rPh>
    <phoneticPr fontId="1"/>
  </si>
  <si>
    <t>樹種</t>
    <rPh sb="0" eb="2">
      <t>ジュシュ</t>
    </rPh>
    <phoneticPr fontId="1"/>
  </si>
  <si>
    <t>大きさ（目安）</t>
    <rPh sb="0" eb="1">
      <t>オオ</t>
    </rPh>
    <rPh sb="4" eb="6">
      <t>メヤス</t>
    </rPh>
    <phoneticPr fontId="2"/>
  </si>
  <si>
    <t>本数</t>
    <rPh sb="0" eb="2">
      <t>ホンスウ</t>
    </rPh>
    <phoneticPr fontId="1"/>
  </si>
  <si>
    <t>樹木苗</t>
    <rPh sb="0" eb="2">
      <t>ジュモク</t>
    </rPh>
    <rPh sb="2" eb="3">
      <t>ナエ</t>
    </rPh>
    <phoneticPr fontId="2"/>
  </si>
  <si>
    <t>アジサイ</t>
    <phoneticPr fontId="2"/>
  </si>
  <si>
    <t>イロハモミジ</t>
    <phoneticPr fontId="1"/>
  </si>
  <si>
    <t>ウメ</t>
    <phoneticPr fontId="1"/>
  </si>
  <si>
    <t>オオデマリ</t>
    <phoneticPr fontId="1"/>
  </si>
  <si>
    <t>カツラ</t>
    <phoneticPr fontId="1"/>
  </si>
  <si>
    <t>カエデ類</t>
    <rPh sb="3" eb="4">
      <t>ルイ</t>
    </rPh>
    <phoneticPr fontId="2"/>
  </si>
  <si>
    <t>キンモクセイ</t>
    <phoneticPr fontId="1"/>
  </si>
  <si>
    <t>ギンモクセイ</t>
    <phoneticPr fontId="1"/>
  </si>
  <si>
    <t>ゲッケイジュ</t>
    <phoneticPr fontId="1"/>
  </si>
  <si>
    <t>コデマリ</t>
    <phoneticPr fontId="2"/>
  </si>
  <si>
    <t>コブシ</t>
    <phoneticPr fontId="1"/>
  </si>
  <si>
    <t>サザンカ</t>
    <phoneticPr fontId="2"/>
  </si>
  <si>
    <t>サツキ</t>
    <phoneticPr fontId="2"/>
  </si>
  <si>
    <t>サルスベリ</t>
    <phoneticPr fontId="2"/>
  </si>
  <si>
    <t>シダレザクラ</t>
    <phoneticPr fontId="2"/>
  </si>
  <si>
    <t>シマトネリコ</t>
    <phoneticPr fontId="2"/>
  </si>
  <si>
    <t>シャクナゲ</t>
    <phoneticPr fontId="2"/>
  </si>
  <si>
    <t>ソメイヨシノ</t>
    <phoneticPr fontId="1"/>
  </si>
  <si>
    <t>ツゲ</t>
    <phoneticPr fontId="2"/>
  </si>
  <si>
    <t>ツツジ　</t>
    <phoneticPr fontId="2"/>
  </si>
  <si>
    <t>ドウダンツツジ</t>
    <phoneticPr fontId="2"/>
  </si>
  <si>
    <t>ナツツバキ</t>
    <phoneticPr fontId="1"/>
  </si>
  <si>
    <t>ハナミズキ</t>
    <phoneticPr fontId="1"/>
  </si>
  <si>
    <t>ヒメシャラ</t>
    <phoneticPr fontId="1"/>
  </si>
  <si>
    <t>フジ　　　　　</t>
    <phoneticPr fontId="1"/>
  </si>
  <si>
    <t>ミツバツツジ</t>
    <phoneticPr fontId="2"/>
  </si>
  <si>
    <t>ミモザアカシァ</t>
    <phoneticPr fontId="1"/>
  </si>
  <si>
    <t>ヤエザクラ</t>
    <phoneticPr fontId="2"/>
  </si>
  <si>
    <t>ヤブツバキ</t>
    <phoneticPr fontId="2"/>
  </si>
  <si>
    <t>ヤマボウシ</t>
    <phoneticPr fontId="1"/>
  </si>
  <si>
    <t>ヤマモモ</t>
    <phoneticPr fontId="3"/>
  </si>
  <si>
    <t>ユーカリ</t>
    <phoneticPr fontId="1"/>
  </si>
  <si>
    <t>ライラック</t>
    <phoneticPr fontId="1"/>
  </si>
  <si>
    <t>資材</t>
    <rPh sb="0" eb="2">
      <t>シザイ</t>
    </rPh>
    <phoneticPr fontId="2"/>
  </si>
  <si>
    <t>支柱</t>
    <rPh sb="0" eb="2">
      <t>シチュウ</t>
    </rPh>
    <phoneticPr fontId="2"/>
  </si>
  <si>
    <t>バークたい肥</t>
    <rPh sb="5" eb="6">
      <t>ヒ</t>
    </rPh>
    <phoneticPr fontId="2"/>
  </si>
  <si>
    <t>標柱</t>
    <rPh sb="0" eb="2">
      <t>ヒョウチュウ</t>
    </rPh>
    <phoneticPr fontId="2"/>
  </si>
  <si>
    <t>令和７年度　花木友の森造成事業要望額計算書</t>
    <rPh sb="0" eb="2">
      <t>レイワ</t>
    </rPh>
    <rPh sb="3" eb="5">
      <t>ネンド</t>
    </rPh>
    <rPh sb="4" eb="5">
      <t>ド</t>
    </rPh>
    <rPh sb="6" eb="8">
      <t>カボク</t>
    </rPh>
    <rPh sb="8" eb="9">
      <t>トモ</t>
    </rPh>
    <rPh sb="10" eb="11">
      <t>モリ</t>
    </rPh>
    <rPh sb="11" eb="13">
      <t>ゾウセイ</t>
    </rPh>
    <rPh sb="13" eb="15">
      <t>ジギョウ</t>
    </rPh>
    <rPh sb="15" eb="17">
      <t>ヨウボウ</t>
    </rPh>
    <rPh sb="17" eb="18">
      <t>ガク</t>
    </rPh>
    <rPh sb="18" eb="21">
      <t>ケイサンショ</t>
    </rPh>
    <phoneticPr fontId="3"/>
  </si>
  <si>
    <t>申請団体名（</t>
    <rPh sb="0" eb="5">
      <t>シンセイダンタイメイ</t>
    </rPh>
    <phoneticPr fontId="2"/>
  </si>
  <si>
    <t>）</t>
    <phoneticPr fontId="2"/>
  </si>
  <si>
    <t>小計（税抜）</t>
    <rPh sb="0" eb="2">
      <t>ショウケイ</t>
    </rPh>
    <rPh sb="3" eb="5">
      <t>ゼイヌキ</t>
    </rPh>
    <phoneticPr fontId="2"/>
  </si>
  <si>
    <t>単価
(税抜)</t>
    <rPh sb="0" eb="2">
      <t>タンカ</t>
    </rPh>
    <rPh sb="4" eb="5">
      <t>ゼイ</t>
    </rPh>
    <rPh sb="5" eb="6">
      <t>ヌ</t>
    </rPh>
    <phoneticPr fontId="3"/>
  </si>
  <si>
    <t>金額
（税抜）</t>
    <rPh sb="0" eb="2">
      <t>キンガクゼイコミ</t>
    </rPh>
    <rPh sb="4" eb="5">
      <t>ゼイ</t>
    </rPh>
    <rPh sb="5" eb="6">
      <t>ヌ</t>
    </rPh>
    <phoneticPr fontId="3"/>
  </si>
  <si>
    <r>
      <t>高さ　</t>
    </r>
    <r>
      <rPr>
        <sz val="10"/>
        <rFont val="Book Antiqua"/>
        <family val="1"/>
      </rPr>
      <t>0.3m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</si>
  <si>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1.5m</t>
    </r>
    <phoneticPr fontId="2"/>
  </si>
  <si>
    <r>
      <t>高さ　</t>
    </r>
    <r>
      <rPr>
        <sz val="1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</si>
  <si>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0.5m</t>
    </r>
    <phoneticPr fontId="2"/>
  </si>
  <si>
    <r>
      <t>高さ　</t>
    </r>
    <r>
      <rPr>
        <sz val="10"/>
        <color rgb="FF000000"/>
        <rFont val="Book Antiqua"/>
        <family val="1"/>
      </rPr>
      <t>0.3m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</si>
  <si>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</si>
  <si>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0.4m</t>
    </r>
    <phoneticPr fontId="2"/>
  </si>
  <si>
    <r>
      <t>高さ　</t>
    </r>
    <r>
      <rPr>
        <sz val="10"/>
        <color rgb="FF000000"/>
        <rFont val="Book Antiqua"/>
        <family val="1"/>
      </rPr>
      <t>0.5m</t>
    </r>
    <rPh sb="0" eb="1">
      <t>タカ</t>
    </rPh>
    <phoneticPr fontId="2"/>
  </si>
  <si>
    <r>
      <t>高さ　</t>
    </r>
    <r>
      <rPr>
        <sz val="10"/>
        <color rgb="FF000000"/>
        <rFont val="Book Antiqua"/>
        <family val="1"/>
      </rPr>
      <t>1.2m</t>
    </r>
    <rPh sb="0" eb="1">
      <t>タカ</t>
    </rPh>
    <phoneticPr fontId="2"/>
  </si>
  <si>
    <r>
      <t>Φ</t>
    </r>
    <r>
      <rPr>
        <sz val="11"/>
        <rFont val="Book Antiqua"/>
        <family val="1"/>
      </rPr>
      <t>5cm</t>
    </r>
    <r>
      <rPr>
        <sz val="11"/>
        <rFont val="ＭＳ ゴシック"/>
        <family val="3"/>
        <charset val="128"/>
      </rPr>
      <t>×</t>
    </r>
    <r>
      <rPr>
        <sz val="11"/>
        <rFont val="Book Antiqua"/>
        <family val="1"/>
      </rPr>
      <t>1.5</t>
    </r>
    <r>
      <rPr>
        <sz val="11"/>
        <rFont val="ＭＳ ゴシック"/>
        <family val="3"/>
        <charset val="128"/>
      </rPr>
      <t>ｍ</t>
    </r>
    <phoneticPr fontId="2"/>
  </si>
  <si>
    <r>
      <rPr>
        <sz val="11"/>
        <color rgb="FF000000"/>
        <rFont val="Book Antiqua"/>
        <family val="1"/>
      </rPr>
      <t>10cm</t>
    </r>
    <r>
      <rPr>
        <sz val="11"/>
        <color indexed="0"/>
        <rFont val="ＭＳ ゴシック"/>
        <family val="3"/>
        <charset val="128"/>
      </rPr>
      <t>角×</t>
    </r>
    <r>
      <rPr>
        <sz val="11"/>
        <color rgb="FF000000"/>
        <rFont val="Book Antiqua"/>
        <family val="1"/>
      </rPr>
      <t>1.5</t>
    </r>
    <r>
      <rPr>
        <sz val="11"/>
        <color rgb="FF000000"/>
        <rFont val="ＭＳ ゴシック"/>
        <family val="3"/>
        <charset val="128"/>
      </rPr>
      <t>ｍ</t>
    </r>
    <rPh sb="4" eb="5">
      <t>カク</t>
    </rPh>
    <phoneticPr fontId="2"/>
  </si>
  <si>
    <r>
      <rPr>
        <sz val="11"/>
        <color rgb="FF000000"/>
        <rFont val="Book Antiqua"/>
        <family val="1"/>
      </rPr>
      <t>40</t>
    </r>
    <r>
      <rPr>
        <sz val="11"/>
        <color indexed="0"/>
        <rFont val="ＭＳ ゴシック"/>
        <family val="3"/>
        <charset val="128"/>
      </rPr>
      <t>Ｌ</t>
    </r>
    <phoneticPr fontId="2"/>
  </si>
  <si>
    <t>消費税</t>
    <rPh sb="0" eb="3">
      <t>ショウヒゼイ</t>
    </rPh>
    <phoneticPr fontId="2"/>
  </si>
  <si>
    <t>合計（税込）</t>
    <rPh sb="0" eb="2">
      <t>ゴウケイ</t>
    </rPh>
    <rPh sb="3" eb="5">
      <t>ゼイコミ</t>
    </rPh>
    <phoneticPr fontId="2"/>
  </si>
  <si>
    <t>樹木苗は原則としてこの表の中からお選びください。表に無い苗については、事前にご相談ください。</t>
    <rPh sb="0" eb="3">
      <t>ジュモクナエ</t>
    </rPh>
    <rPh sb="4" eb="6">
      <t>ゲンソク</t>
    </rPh>
    <rPh sb="11" eb="12">
      <t>ヒョウ</t>
    </rPh>
    <rPh sb="13" eb="14">
      <t>ナカ</t>
    </rPh>
    <rPh sb="17" eb="18">
      <t>エラ</t>
    </rPh>
    <rPh sb="24" eb="25">
      <t>ヒョウ</t>
    </rPh>
    <rPh sb="26" eb="27">
      <t>ナ</t>
    </rPh>
    <rPh sb="28" eb="29">
      <t>ナエ</t>
    </rPh>
    <rPh sb="35" eb="37">
      <t>ジゼン</t>
    </rPh>
    <rPh sb="39" eb="41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</si>
</sst>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11"/>
      <color indexed="0"/>
      <name val="ＭＳ ゴシック"/>
      <family val="3"/>
      <charset val="128"/>
    </font>
    <font>
      <sz val="11"/>
      <name val="Book Antiqua"/>
      <family val="1"/>
    </font>
    <font>
      <sz val="11"/>
      <color indexed="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ＭＳ ゴシック"/>
      <family val="3"/>
      <charset val="128"/>
    </font>
    <font>
      <sz val="11"/>
      <color indexed="0"/>
      <name val="ＭＳ ゴシック"/>
      <family val="1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38" fontId="0" fillId="0" borderId="0" xfId="1" applyFont="1" applyBorder="1" applyAlignment="1">
      <alignment horizontal="left" vertical="top"/>
    </xf>
    <xf numFmtId="38" fontId="0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left" vertical="top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textRotation="255"/>
    </xf>
    <xf numFmtId="38" fontId="8" fillId="0" borderId="5" xfId="1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/>
    </xf>
    <xf numFmtId="38" fontId="7" fillId="0" borderId="5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0" xfId="1" applyFont="1" applyBorder="1" applyAlignment="1">
      <alignment vertical="top" wrapText="1"/>
    </xf>
    <xf numFmtId="0" fontId="11" fillId="0" borderId="5" xfId="2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 wrapText="1"/>
    </xf>
    <xf numFmtId="38" fontId="11" fillId="0" borderId="5" xfId="1" applyFont="1" applyBorder="1" applyAlignment="1">
      <alignment vertical="center"/>
    </xf>
    <xf numFmtId="0" fontId="11" fillId="0" borderId="6" xfId="2" applyFont="1" applyBorder="1" applyAlignment="1">
      <alignment horizontal="right" vertical="center"/>
    </xf>
    <xf numFmtId="38" fontId="11" fillId="0" borderId="6" xfId="1" applyFont="1" applyBorder="1" applyAlignment="1">
      <alignment vertical="center"/>
    </xf>
    <xf numFmtId="38" fontId="12" fillId="0" borderId="6" xfId="1" applyFont="1" applyBorder="1" applyAlignment="1">
      <alignment vertical="top"/>
    </xf>
    <xf numFmtId="38" fontId="12" fillId="0" borderId="7" xfId="1" applyFont="1" applyBorder="1" applyAlignment="1">
      <alignment vertical="top" wrapText="1"/>
    </xf>
    <xf numFmtId="38" fontId="5" fillId="0" borderId="8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7" xfId="2" applyFont="1" applyBorder="1" applyAlignment="1">
      <alignment horizontal="left" vertical="center"/>
    </xf>
    <xf numFmtId="0" fontId="11" fillId="0" borderId="7" xfId="2" applyFont="1" applyBorder="1" applyAlignment="1">
      <alignment horizontal="right" vertical="center"/>
    </xf>
    <xf numFmtId="38" fontId="11" fillId="0" borderId="7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7" fillId="0" borderId="6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 wrapText="1"/>
    </xf>
    <xf numFmtId="38" fontId="12" fillId="0" borderId="7" xfId="1" applyFont="1" applyBorder="1" applyAlignment="1">
      <alignment vertical="center" wrapText="1"/>
    </xf>
    <xf numFmtId="38" fontId="5" fillId="2" borderId="9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 wrapText="1"/>
    </xf>
    <xf numFmtId="38" fontId="17" fillId="2" borderId="10" xfId="1" applyFont="1" applyFill="1" applyBorder="1" applyAlignment="1">
      <alignment horizontal="center" vertical="center" wrapText="1"/>
    </xf>
    <xf numFmtId="38" fontId="12" fillId="2" borderId="10" xfId="1" applyFont="1" applyFill="1" applyBorder="1" applyAlignment="1">
      <alignment vertical="top" wrapText="1"/>
    </xf>
    <xf numFmtId="38" fontId="12" fillId="2" borderId="11" xfId="1" applyFont="1" applyFill="1" applyBorder="1" applyAlignment="1">
      <alignment vertical="center" wrapText="1"/>
    </xf>
    <xf numFmtId="38" fontId="5" fillId="2" borderId="12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vertical="top" wrapText="1"/>
    </xf>
    <xf numFmtId="38" fontId="18" fillId="0" borderId="0" xfId="1" applyFont="1" applyBorder="1" applyAlignment="1">
      <alignment horizontal="left" vertical="center" wrapText="1"/>
    </xf>
    <xf numFmtId="38" fontId="11" fillId="3" borderId="5" xfId="1" applyFont="1" applyFill="1" applyBorder="1" applyAlignment="1">
      <alignment vertical="center"/>
    </xf>
    <xf numFmtId="38" fontId="11" fillId="3" borderId="6" xfId="1" applyFont="1" applyFill="1" applyBorder="1" applyAlignment="1">
      <alignment vertical="center"/>
    </xf>
    <xf numFmtId="38" fontId="11" fillId="3" borderId="7" xfId="1" applyFont="1" applyFill="1" applyBorder="1" applyAlignment="1">
      <alignment vertical="center"/>
    </xf>
    <xf numFmtId="38" fontId="7" fillId="4" borderId="2" xfId="1" applyFont="1" applyFill="1" applyBorder="1" applyAlignment="1">
      <alignment horizontal="center" vertical="center" wrapText="1"/>
    </xf>
    <xf numFmtId="38" fontId="7" fillId="4" borderId="2" xfId="1" applyFont="1" applyFill="1" applyBorder="1" applyAlignment="1">
      <alignment horizontal="center" vertical="center"/>
    </xf>
    <xf numFmtId="38" fontId="12" fillId="4" borderId="2" xfId="1" applyFont="1" applyFill="1" applyBorder="1" applyAlignment="1">
      <alignment vertical="center" wrapText="1"/>
    </xf>
    <xf numFmtId="38" fontId="12" fillId="4" borderId="3" xfId="1" applyFont="1" applyFill="1" applyBorder="1" applyAlignment="1">
      <alignment vertical="center" wrapText="1"/>
    </xf>
    <xf numFmtId="38" fontId="12" fillId="4" borderId="3" xfId="1" applyFont="1" applyFill="1" applyBorder="1" applyAlignment="1">
      <alignment vertical="top" wrapText="1"/>
    </xf>
  </cellXfs>
  <cellStyles count="3">
    <cellStyle name="桁区切り 2" xfId="1" xr:uid="{B8C9D9E4-DAAA-4DBA-BBA1-C78BAADE4428}"/>
    <cellStyle name="標準" xfId="0" builtinId="0"/>
    <cellStyle name="標準 2" xfId="2" xr:uid="{393F342F-4300-4DD4-AF24-573B5E58AAA7}"/>
  </cellStyles>
  <dxfs count="0"/>
  <tableStyles count="0" defaultTableStyle="TableStyleMedium2" defaultPivotStyle="PivotStyleLight16"/>
  <colors>
    <mruColors>
      <color rgb="FFCCFF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71A8-FF9A-4818-AF84-AC4079DF4568}">
  <dimension ref="B1:H45"/>
  <sheetViews>
    <sheetView showGridLines="0" tabSelected="1" view="pageBreakPreview" zoomScaleNormal="125" zoomScaleSheetLayoutView="100" workbookViewId="0">
      <selection activeCell="K37" sqref="K37"/>
    </sheetView>
  </sheetViews>
  <sheetFormatPr defaultRowHeight="18.75"/>
  <cols>
    <col min="1" max="1" width="1" style="1" customWidth="1"/>
    <col min="2" max="2" width="5.625" style="1" customWidth="1"/>
    <col min="3" max="4" width="19.625" style="2" customWidth="1"/>
    <col min="5" max="5" width="6.75" style="1" customWidth="1"/>
    <col min="6" max="6" width="10.125" style="1" customWidth="1"/>
    <col min="7" max="7" width="12.375" style="1" customWidth="1"/>
    <col min="8" max="8" width="2.5" style="1" customWidth="1"/>
    <col min="9" max="16384" width="9" style="1"/>
  </cols>
  <sheetData>
    <row r="1" spans="2:8">
      <c r="B1" s="3" t="s">
        <v>43</v>
      </c>
      <c r="C1" s="3"/>
      <c r="D1" s="3"/>
      <c r="E1" s="3"/>
      <c r="F1" s="3"/>
      <c r="G1" s="3"/>
      <c r="H1" s="4"/>
    </row>
    <row r="2" spans="2:8">
      <c r="B2" s="4"/>
      <c r="C2" s="5"/>
      <c r="D2" s="5"/>
      <c r="E2" s="6" t="s">
        <v>44</v>
      </c>
      <c r="F2" s="27"/>
      <c r="G2" s="28"/>
      <c r="H2" s="7" t="s">
        <v>45</v>
      </c>
    </row>
    <row r="3" spans="2:8" ht="16.5" customHeight="1">
      <c r="B3" s="34" t="s">
        <v>0</v>
      </c>
      <c r="C3" s="35" t="s">
        <v>1</v>
      </c>
      <c r="D3" s="35"/>
      <c r="E3" s="35"/>
      <c r="F3" s="36" t="s">
        <v>47</v>
      </c>
      <c r="G3" s="53" t="s">
        <v>48</v>
      </c>
      <c r="H3" s="4"/>
    </row>
    <row r="4" spans="2:8" ht="16.5" customHeight="1">
      <c r="B4" s="37"/>
      <c r="C4" s="38" t="s">
        <v>2</v>
      </c>
      <c r="D4" s="38" t="s">
        <v>3</v>
      </c>
      <c r="E4" s="38" t="s">
        <v>4</v>
      </c>
      <c r="F4" s="36"/>
      <c r="G4" s="54"/>
      <c r="H4" s="4"/>
    </row>
    <row r="5" spans="2:8" ht="16.5" customHeight="1">
      <c r="B5" s="9" t="s">
        <v>5</v>
      </c>
      <c r="C5" s="10" t="s">
        <v>6</v>
      </c>
      <c r="D5" s="10" t="s">
        <v>49</v>
      </c>
      <c r="E5" s="20"/>
      <c r="F5" s="21">
        <v>2600</v>
      </c>
      <c r="G5" s="50" t="str">
        <f>IF(E5="","",E5*F5)</f>
        <v/>
      </c>
      <c r="H5" s="4"/>
    </row>
    <row r="6" spans="2:8" ht="16.5" customHeight="1">
      <c r="B6" s="9"/>
      <c r="C6" s="11" t="s">
        <v>7</v>
      </c>
      <c r="D6" s="11"/>
      <c r="E6" s="23"/>
      <c r="F6" s="24">
        <v>6800</v>
      </c>
      <c r="G6" s="51" t="str">
        <f t="shared" ref="G6:G40" si="0">IF(E6="","",E6*F6)</f>
        <v/>
      </c>
      <c r="H6" s="4"/>
    </row>
    <row r="7" spans="2:8" ht="16.5" customHeight="1">
      <c r="B7" s="9"/>
      <c r="C7" s="12" t="s">
        <v>8</v>
      </c>
      <c r="D7" s="12"/>
      <c r="E7" s="23"/>
      <c r="F7" s="24">
        <v>11000</v>
      </c>
      <c r="G7" s="51" t="str">
        <f t="shared" si="0"/>
        <v/>
      </c>
      <c r="H7" s="4"/>
    </row>
    <row r="8" spans="2:8" ht="16.5" customHeight="1">
      <c r="B8" s="9"/>
      <c r="C8" s="12" t="s">
        <v>9</v>
      </c>
      <c r="D8" s="12"/>
      <c r="E8" s="23"/>
      <c r="F8" s="24">
        <v>5800</v>
      </c>
      <c r="G8" s="51" t="str">
        <f t="shared" si="0"/>
        <v/>
      </c>
      <c r="H8" s="4"/>
    </row>
    <row r="9" spans="2:8" ht="16.5" customHeight="1">
      <c r="B9" s="9"/>
      <c r="C9" s="12" t="s">
        <v>10</v>
      </c>
      <c r="D9" s="12"/>
      <c r="E9" s="23"/>
      <c r="F9" s="24">
        <v>7600</v>
      </c>
      <c r="G9" s="51" t="str">
        <f t="shared" si="0"/>
        <v/>
      </c>
      <c r="H9" s="4"/>
    </row>
    <row r="10" spans="2:8" ht="16.5" customHeight="1">
      <c r="B10" s="9"/>
      <c r="C10" s="12" t="s">
        <v>11</v>
      </c>
      <c r="D10" s="12"/>
      <c r="E10" s="23"/>
      <c r="F10" s="24">
        <v>6800</v>
      </c>
      <c r="G10" s="51" t="str">
        <f t="shared" si="0"/>
        <v/>
      </c>
      <c r="H10" s="4"/>
    </row>
    <row r="11" spans="2:8" ht="16.5" customHeight="1">
      <c r="B11" s="9"/>
      <c r="C11" s="12" t="s">
        <v>12</v>
      </c>
      <c r="D11" s="12"/>
      <c r="E11" s="23"/>
      <c r="F11" s="24">
        <v>7600</v>
      </c>
      <c r="G11" s="51" t="str">
        <f t="shared" si="0"/>
        <v/>
      </c>
      <c r="H11" s="4"/>
    </row>
    <row r="12" spans="2:8" ht="16.5" customHeight="1">
      <c r="B12" s="9"/>
      <c r="C12" s="12" t="s">
        <v>13</v>
      </c>
      <c r="D12" s="12" t="s">
        <v>50</v>
      </c>
      <c r="E12" s="23"/>
      <c r="F12" s="24">
        <v>7000</v>
      </c>
      <c r="G12" s="51" t="str">
        <f t="shared" si="0"/>
        <v/>
      </c>
      <c r="H12" s="4"/>
    </row>
    <row r="13" spans="2:8" ht="16.5" customHeight="1">
      <c r="B13" s="9"/>
      <c r="C13" s="12" t="s">
        <v>14</v>
      </c>
      <c r="D13" s="12"/>
      <c r="E13" s="23"/>
      <c r="F13" s="24">
        <v>7600</v>
      </c>
      <c r="G13" s="51" t="str">
        <f t="shared" si="0"/>
        <v/>
      </c>
      <c r="H13" s="4"/>
    </row>
    <row r="14" spans="2:8" ht="16.5" customHeight="1">
      <c r="B14" s="9"/>
      <c r="C14" s="12" t="s">
        <v>15</v>
      </c>
      <c r="D14" s="12"/>
      <c r="E14" s="23"/>
      <c r="F14" s="24">
        <v>14000</v>
      </c>
      <c r="G14" s="51" t="str">
        <f t="shared" si="0"/>
        <v/>
      </c>
      <c r="H14" s="4"/>
    </row>
    <row r="15" spans="2:8" ht="16.5" customHeight="1">
      <c r="B15" s="9"/>
      <c r="C15" s="13" t="s">
        <v>16</v>
      </c>
      <c r="D15" s="13"/>
      <c r="E15" s="23"/>
      <c r="F15" s="24">
        <v>7600</v>
      </c>
      <c r="G15" s="51" t="str">
        <f t="shared" si="0"/>
        <v/>
      </c>
      <c r="H15" s="4"/>
    </row>
    <row r="16" spans="2:8" ht="16.5" customHeight="1">
      <c r="B16" s="9"/>
      <c r="C16" s="13" t="s">
        <v>17</v>
      </c>
      <c r="D16" s="13"/>
      <c r="E16" s="23"/>
      <c r="F16" s="24">
        <v>8500</v>
      </c>
      <c r="G16" s="51" t="str">
        <f t="shared" si="0"/>
        <v/>
      </c>
      <c r="H16" s="4"/>
    </row>
    <row r="17" spans="2:8" ht="16.5" customHeight="1">
      <c r="B17" s="9"/>
      <c r="C17" s="13" t="s">
        <v>18</v>
      </c>
      <c r="D17" s="13" t="s">
        <v>51</v>
      </c>
      <c r="E17" s="23"/>
      <c r="F17" s="24">
        <v>2000</v>
      </c>
      <c r="G17" s="51" t="str">
        <f t="shared" si="0"/>
        <v/>
      </c>
      <c r="H17" s="4"/>
    </row>
    <row r="18" spans="2:8" ht="16.5" customHeight="1">
      <c r="B18" s="9"/>
      <c r="C18" s="13" t="s">
        <v>19</v>
      </c>
      <c r="D18" s="13"/>
      <c r="E18" s="23"/>
      <c r="F18" s="24">
        <v>9000</v>
      </c>
      <c r="G18" s="51" t="str">
        <f t="shared" si="0"/>
        <v/>
      </c>
      <c r="H18" s="4"/>
    </row>
    <row r="19" spans="2:8" ht="16.5" customHeight="1">
      <c r="B19" s="9"/>
      <c r="C19" s="12" t="s">
        <v>20</v>
      </c>
      <c r="D19" s="12"/>
      <c r="E19" s="23"/>
      <c r="F19" s="24">
        <v>8500</v>
      </c>
      <c r="G19" s="51" t="str">
        <f t="shared" si="0"/>
        <v/>
      </c>
      <c r="H19" s="4"/>
    </row>
    <row r="20" spans="2:8" ht="16.5" customHeight="1">
      <c r="B20" s="9"/>
      <c r="C20" s="12" t="s">
        <v>21</v>
      </c>
      <c r="D20" s="12"/>
      <c r="E20" s="23"/>
      <c r="F20" s="24">
        <v>12000</v>
      </c>
      <c r="G20" s="51" t="str">
        <f t="shared" si="0"/>
        <v/>
      </c>
      <c r="H20" s="4"/>
    </row>
    <row r="21" spans="2:8" ht="16.5" customHeight="1">
      <c r="B21" s="9"/>
      <c r="C21" s="12" t="s">
        <v>22</v>
      </c>
      <c r="D21" s="12" t="s">
        <v>52</v>
      </c>
      <c r="E21" s="23"/>
      <c r="F21" s="24">
        <v>9000</v>
      </c>
      <c r="G21" s="51" t="str">
        <f t="shared" si="0"/>
        <v/>
      </c>
      <c r="H21" s="4"/>
    </row>
    <row r="22" spans="2:8" ht="16.5" customHeight="1">
      <c r="B22" s="9"/>
      <c r="C22" s="12" t="s">
        <v>23</v>
      </c>
      <c r="D22" s="12"/>
      <c r="E22" s="23"/>
      <c r="F22" s="24">
        <v>7500</v>
      </c>
      <c r="G22" s="51" t="str">
        <f t="shared" si="0"/>
        <v/>
      </c>
      <c r="H22" s="4"/>
    </row>
    <row r="23" spans="2:8" ht="16.5" customHeight="1">
      <c r="B23" s="9"/>
      <c r="C23" s="12" t="s">
        <v>24</v>
      </c>
      <c r="D23" s="12" t="s">
        <v>53</v>
      </c>
      <c r="E23" s="23"/>
      <c r="F23" s="24">
        <v>6000</v>
      </c>
      <c r="G23" s="51" t="str">
        <f t="shared" si="0"/>
        <v/>
      </c>
      <c r="H23" s="4"/>
    </row>
    <row r="24" spans="2:8" ht="16.5" customHeight="1">
      <c r="B24" s="9"/>
      <c r="C24" s="12" t="s">
        <v>25</v>
      </c>
      <c r="D24" s="12" t="s">
        <v>54</v>
      </c>
      <c r="E24" s="23"/>
      <c r="F24" s="24">
        <v>2000</v>
      </c>
      <c r="G24" s="51" t="str">
        <f t="shared" si="0"/>
        <v/>
      </c>
      <c r="H24" s="4"/>
    </row>
    <row r="25" spans="2:8" ht="16.5" customHeight="1">
      <c r="B25" s="9"/>
      <c r="C25" s="12" t="s">
        <v>26</v>
      </c>
      <c r="D25" s="12" t="s">
        <v>55</v>
      </c>
      <c r="E25" s="23"/>
      <c r="F25" s="24">
        <v>2500</v>
      </c>
      <c r="G25" s="51" t="str">
        <f t="shared" si="0"/>
        <v/>
      </c>
      <c r="H25" s="4"/>
    </row>
    <row r="26" spans="2:8" ht="16.5" customHeight="1">
      <c r="B26" s="9"/>
      <c r="C26" s="12" t="s">
        <v>27</v>
      </c>
      <c r="D26" s="12"/>
      <c r="E26" s="23"/>
      <c r="F26" s="24">
        <v>7800</v>
      </c>
      <c r="G26" s="51" t="str">
        <f t="shared" si="0"/>
        <v/>
      </c>
      <c r="H26" s="4"/>
    </row>
    <row r="27" spans="2:8" ht="16.5" customHeight="1">
      <c r="B27" s="9"/>
      <c r="C27" s="12" t="s">
        <v>28</v>
      </c>
      <c r="D27" s="12"/>
      <c r="E27" s="23"/>
      <c r="F27" s="24">
        <v>12000</v>
      </c>
      <c r="G27" s="51" t="str">
        <f t="shared" si="0"/>
        <v/>
      </c>
      <c r="H27" s="4"/>
    </row>
    <row r="28" spans="2:8" ht="16.5" customHeight="1">
      <c r="B28" s="9"/>
      <c r="C28" s="12" t="s">
        <v>29</v>
      </c>
      <c r="D28" s="12"/>
      <c r="E28" s="23"/>
      <c r="F28" s="24">
        <v>8000</v>
      </c>
      <c r="G28" s="51" t="str">
        <f t="shared" si="0"/>
        <v/>
      </c>
      <c r="H28" s="4"/>
    </row>
    <row r="29" spans="2:8" ht="16.5" customHeight="1">
      <c r="B29" s="9"/>
      <c r="C29" s="12" t="s">
        <v>30</v>
      </c>
      <c r="D29" s="12" t="s">
        <v>56</v>
      </c>
      <c r="E29" s="23"/>
      <c r="F29" s="24">
        <v>5000</v>
      </c>
      <c r="G29" s="51" t="str">
        <f t="shared" si="0"/>
        <v/>
      </c>
      <c r="H29" s="4"/>
    </row>
    <row r="30" spans="2:8" ht="16.5" customHeight="1">
      <c r="B30" s="9"/>
      <c r="C30" s="12" t="s">
        <v>31</v>
      </c>
      <c r="D30" s="12" t="s">
        <v>57</v>
      </c>
      <c r="E30" s="23"/>
      <c r="F30" s="24">
        <v>7000</v>
      </c>
      <c r="G30" s="51" t="str">
        <f t="shared" si="0"/>
        <v/>
      </c>
      <c r="H30" s="4"/>
    </row>
    <row r="31" spans="2:8" ht="16.5" customHeight="1">
      <c r="B31" s="9"/>
      <c r="C31" s="12" t="s">
        <v>32</v>
      </c>
      <c r="D31" s="12"/>
      <c r="E31" s="23"/>
      <c r="F31" s="24">
        <v>11000</v>
      </c>
      <c r="G31" s="51" t="str">
        <f t="shared" si="0"/>
        <v/>
      </c>
      <c r="H31" s="4"/>
    </row>
    <row r="32" spans="2:8" ht="16.5" customHeight="1">
      <c r="B32" s="9"/>
      <c r="C32" s="12" t="s">
        <v>33</v>
      </c>
      <c r="D32" s="12"/>
      <c r="E32" s="23"/>
      <c r="F32" s="24">
        <v>7700</v>
      </c>
      <c r="G32" s="51" t="str">
        <f t="shared" si="0"/>
        <v/>
      </c>
      <c r="H32" s="4"/>
    </row>
    <row r="33" spans="2:8" ht="16.5" customHeight="1">
      <c r="B33" s="9"/>
      <c r="C33" s="12" t="s">
        <v>34</v>
      </c>
      <c r="D33" s="12"/>
      <c r="E33" s="23"/>
      <c r="F33" s="24">
        <v>9500</v>
      </c>
      <c r="G33" s="51" t="str">
        <f t="shared" si="0"/>
        <v/>
      </c>
      <c r="H33" s="4"/>
    </row>
    <row r="34" spans="2:8" ht="16.5" customHeight="1">
      <c r="B34" s="9"/>
      <c r="C34" s="12" t="s">
        <v>35</v>
      </c>
      <c r="D34" s="12"/>
      <c r="E34" s="23"/>
      <c r="F34" s="24">
        <v>6500</v>
      </c>
      <c r="G34" s="51" t="str">
        <f t="shared" si="0"/>
        <v/>
      </c>
      <c r="H34" s="4"/>
    </row>
    <row r="35" spans="2:8" ht="16.5" customHeight="1">
      <c r="B35" s="9"/>
      <c r="C35" s="12" t="s">
        <v>36</v>
      </c>
      <c r="D35" s="12"/>
      <c r="E35" s="23"/>
      <c r="F35" s="24">
        <v>12000</v>
      </c>
      <c r="G35" s="51" t="str">
        <f t="shared" si="0"/>
        <v/>
      </c>
      <c r="H35" s="4"/>
    </row>
    <row r="36" spans="2:8" ht="16.5" customHeight="1">
      <c r="B36" s="9"/>
      <c r="C36" s="14" t="s">
        <v>37</v>
      </c>
      <c r="D36" s="14"/>
      <c r="E36" s="23"/>
      <c r="F36" s="24">
        <v>9800</v>
      </c>
      <c r="G36" s="51" t="str">
        <f t="shared" si="0"/>
        <v/>
      </c>
      <c r="H36" s="4"/>
    </row>
    <row r="37" spans="2:8" ht="16.5" customHeight="1">
      <c r="B37" s="9"/>
      <c r="C37" s="29" t="s">
        <v>38</v>
      </c>
      <c r="D37" s="29"/>
      <c r="E37" s="30"/>
      <c r="F37" s="31">
        <v>8000</v>
      </c>
      <c r="G37" s="52" t="str">
        <f t="shared" si="0"/>
        <v/>
      </c>
      <c r="H37" s="4"/>
    </row>
    <row r="38" spans="2:8" ht="16.5" customHeight="1">
      <c r="B38" s="8" t="s">
        <v>39</v>
      </c>
      <c r="C38" s="15" t="s">
        <v>40</v>
      </c>
      <c r="D38" s="15" t="s">
        <v>58</v>
      </c>
      <c r="E38" s="22"/>
      <c r="F38" s="22">
        <v>600</v>
      </c>
      <c r="G38" s="50" t="str">
        <f t="shared" si="0"/>
        <v/>
      </c>
      <c r="H38" s="4"/>
    </row>
    <row r="39" spans="2:8" ht="16.5" customHeight="1">
      <c r="B39" s="39"/>
      <c r="C39" s="16" t="s">
        <v>41</v>
      </c>
      <c r="D39" s="33" t="s">
        <v>60</v>
      </c>
      <c r="E39" s="25"/>
      <c r="F39" s="32">
        <v>600</v>
      </c>
      <c r="G39" s="51" t="str">
        <f t="shared" si="0"/>
        <v/>
      </c>
      <c r="H39" s="4"/>
    </row>
    <row r="40" spans="2:8" ht="16.5" customHeight="1">
      <c r="B40" s="39"/>
      <c r="C40" s="17" t="s">
        <v>42</v>
      </c>
      <c r="D40" s="40" t="s">
        <v>59</v>
      </c>
      <c r="E40" s="26"/>
      <c r="F40" s="41">
        <v>25000</v>
      </c>
      <c r="G40" s="52" t="str">
        <f t="shared" si="0"/>
        <v/>
      </c>
      <c r="H40" s="4"/>
    </row>
    <row r="41" spans="2:8" ht="16.5" customHeight="1">
      <c r="B41" s="42"/>
      <c r="C41" s="43"/>
      <c r="D41" s="44" t="s">
        <v>46</v>
      </c>
      <c r="E41" s="45"/>
      <c r="F41" s="46"/>
      <c r="G41" s="55">
        <f>SUM(G5:G40)</f>
        <v>0</v>
      </c>
      <c r="H41" s="4"/>
    </row>
    <row r="42" spans="2:8" ht="16.5" customHeight="1">
      <c r="B42" s="47"/>
      <c r="C42" s="43"/>
      <c r="D42" s="44" t="s">
        <v>61</v>
      </c>
      <c r="E42" s="45"/>
      <c r="F42" s="46"/>
      <c r="G42" s="56" t="str">
        <f>IF(G41&gt;0,G41*0.1,"")</f>
        <v/>
      </c>
      <c r="H42" s="4"/>
    </row>
    <row r="43" spans="2:8" ht="16.5" customHeight="1">
      <c r="B43" s="47"/>
      <c r="C43" s="43"/>
      <c r="D43" s="43" t="s">
        <v>62</v>
      </c>
      <c r="E43" s="45"/>
      <c r="F43" s="48"/>
      <c r="G43" s="57" t="str">
        <f>IF(G41&gt;0,G41*1.1,"")</f>
        <v/>
      </c>
      <c r="H43" s="4"/>
    </row>
    <row r="44" spans="2:8" ht="4.5" customHeight="1">
      <c r="B44" s="4"/>
      <c r="C44" s="18"/>
      <c r="D44" s="18"/>
      <c r="E44" s="19"/>
      <c r="F44" s="19"/>
      <c r="G44" s="19"/>
      <c r="H44" s="4"/>
    </row>
    <row r="45" spans="2:8">
      <c r="B45" s="49" t="s">
        <v>63</v>
      </c>
      <c r="C45" s="49"/>
      <c r="D45" s="49"/>
      <c r="E45" s="49"/>
      <c r="F45" s="49"/>
      <c r="G45" s="49"/>
      <c r="H45" s="4"/>
    </row>
  </sheetData>
  <mergeCells count="8">
    <mergeCell ref="B45:G45"/>
    <mergeCell ref="B3:B4"/>
    <mergeCell ref="C3:E3"/>
    <mergeCell ref="F3:F4"/>
    <mergeCell ref="G3:G4"/>
    <mergeCell ref="B5:B37"/>
    <mergeCell ref="F2:G2"/>
    <mergeCell ref="B38:B40"/>
  </mergeCells>
  <phoneticPr fontId="2"/>
  <pageMargins left="0.78740157480314965" right="0.78740157480314965" top="0.78740157480314965" bottom="0.7874015748031496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 (様式)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jimukyokutyou</dc:creator>
  <cp:lastModifiedBy>MnagingDirector</cp:lastModifiedBy>
  <cp:lastPrinted>2025-07-03T06:59:29Z</cp:lastPrinted>
  <dcterms:created xsi:type="dcterms:W3CDTF">2022-04-28T07:23:10Z</dcterms:created>
  <dcterms:modified xsi:type="dcterms:W3CDTF">2025-07-03T07:00:54Z</dcterms:modified>
</cp:coreProperties>
</file>