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44162BE-0283-4AEC-A55D-EB303DCF2B65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財政" sheetId="3" r:id="rId1"/>
    <sheet name="1" sheetId="20" r:id="rId2"/>
    <sheet name="2" sheetId="38" r:id="rId3"/>
    <sheet name="3" sheetId="21" r:id="rId4"/>
    <sheet name="4" sheetId="22" r:id="rId5"/>
    <sheet name="5" sheetId="23" r:id="rId6"/>
    <sheet name="6" sheetId="35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</sheets>
  <definedNames>
    <definedName name="_xlnm._FilterDatabase" localSheetId="0" hidden="1">【目次】財政!$A$1:$E$18</definedName>
    <definedName name="_xlnm._FilterDatabase" localSheetId="1" hidden="1">'1'!$A$1:$AA$1</definedName>
    <definedName name="_xlnm.Print_Titles" localSheetId="0">【目次】財政!$1:$1</definedName>
    <definedName name="_xlnm.Print_Titles" localSheetId="1">'1'!$A:$K,'1'!$1:$1</definedName>
    <definedName name="_xlnm.Print_Titles" localSheetId="10">'10'!$A:$I,'10'!$1:$1</definedName>
    <definedName name="_xlnm.Print_Titles" localSheetId="11">'11'!$A:$K,'11'!$1:$1</definedName>
    <definedName name="_xlnm.Print_Titles" localSheetId="12">'12'!$A:$K,'12'!$1:$1</definedName>
    <definedName name="_xlnm.Print_Titles" localSheetId="13">'13'!$A:$I,'13'!$1:$1</definedName>
    <definedName name="_xlnm.Print_Titles" localSheetId="14">'14'!$A:$I,'14'!$1:$1</definedName>
    <definedName name="_xlnm.Print_Titles" localSheetId="15">'15'!$A:$I</definedName>
    <definedName name="_xlnm.Print_Titles" localSheetId="17">'17'!$A:$I,'17'!$1:$1</definedName>
    <definedName name="_xlnm.Print_Titles" localSheetId="2">'2'!$A:$K,'2'!$1:$1</definedName>
    <definedName name="_xlnm.Print_Titles" localSheetId="3">'3'!$A:$K,'3'!$1:$1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'6'!$A:$C,'6'!$1:$5</definedName>
    <definedName name="_xlnm.Print_Titles" localSheetId="7">'7'!$A:$I,'7'!$1:$1</definedName>
    <definedName name="_xlnm.Print_Titles" localSheetId="8">'8'!$A:$K,'8'!$1:$1</definedName>
    <definedName name="_xlnm.Print_Titles" localSheetId="9">'9'!$A:$K,'9'!$1:$1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20" l="1"/>
  <c r="AA13" i="20" l="1"/>
  <c r="Z13" i="20"/>
  <c r="X3" i="31"/>
  <c r="W3" i="31"/>
  <c r="V3" i="31"/>
  <c r="U3" i="31"/>
  <c r="S3" i="31"/>
  <c r="R3" i="31"/>
  <c r="Q3" i="31"/>
  <c r="P3" i="31"/>
  <c r="O3" i="31"/>
  <c r="N3" i="31"/>
  <c r="M3" i="31"/>
  <c r="L3" i="31"/>
  <c r="K3" i="31"/>
  <c r="J3" i="31"/>
  <c r="T3" i="31"/>
  <c r="AA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AA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</calcChain>
</file>

<file path=xl/sharedStrings.xml><?xml version="1.0" encoding="utf-8"?>
<sst xmlns="http://schemas.openxmlformats.org/spreadsheetml/2006/main" count="1730" uniqueCount="230">
  <si>
    <t>担当課</t>
    <rPh sb="0" eb="3">
      <t>タントウカ</t>
    </rPh>
    <phoneticPr fontId="8"/>
  </si>
  <si>
    <t>財政</t>
    <rPh sb="0" eb="2">
      <t>ザイセイ</t>
    </rPh>
    <phoneticPr fontId="8"/>
  </si>
  <si>
    <t>財政課</t>
    <rPh sb="0" eb="2">
      <t>ザイセイ</t>
    </rPh>
    <rPh sb="2" eb="3">
      <t>カ</t>
    </rPh>
    <phoneticPr fontId="8"/>
  </si>
  <si>
    <t>一般会計歳入決算額と市税収入の推移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rPh sb="10" eb="11">
      <t>シ</t>
    </rPh>
    <rPh sb="11" eb="12">
      <t>ゼイ</t>
    </rPh>
    <rPh sb="12" eb="14">
      <t>シュウニュウ</t>
    </rPh>
    <rPh sb="15" eb="17">
      <t>スイイ</t>
    </rPh>
    <phoneticPr fontId="8"/>
  </si>
  <si>
    <t>一般会計歳出決算額の推移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8"/>
  </si>
  <si>
    <t>積立基金現在高の推移</t>
    <rPh sb="0" eb="2">
      <t>ツミタテ</t>
    </rPh>
    <rPh sb="2" eb="4">
      <t>キキン</t>
    </rPh>
    <rPh sb="4" eb="6">
      <t>ゲンザイ</t>
    </rPh>
    <rPh sb="6" eb="7">
      <t>ダカ</t>
    </rPh>
    <rPh sb="8" eb="10">
      <t>スイイ</t>
    </rPh>
    <phoneticPr fontId="8"/>
  </si>
  <si>
    <t>市債現在高の推移</t>
    <rPh sb="0" eb="2">
      <t>シサイ</t>
    </rPh>
    <rPh sb="2" eb="4">
      <t>ゲンザイ</t>
    </rPh>
    <rPh sb="4" eb="5">
      <t>ダカ</t>
    </rPh>
    <rPh sb="6" eb="8">
      <t>スイイ</t>
    </rPh>
    <phoneticPr fontId="8"/>
  </si>
  <si>
    <t>経常収支比率の推移</t>
    <rPh sb="0" eb="2">
      <t>ケイジョウ</t>
    </rPh>
    <rPh sb="2" eb="4">
      <t>シュウシ</t>
    </rPh>
    <rPh sb="4" eb="6">
      <t>ヒリツ</t>
    </rPh>
    <rPh sb="7" eb="9">
      <t>スイイ</t>
    </rPh>
    <phoneticPr fontId="8"/>
  </si>
  <si>
    <t>実質公債費比率の推移</t>
    <rPh sb="0" eb="2">
      <t>ジッシツ</t>
    </rPh>
    <rPh sb="2" eb="5">
      <t>コウサイヒ</t>
    </rPh>
    <rPh sb="5" eb="7">
      <t>ヒリツ</t>
    </rPh>
    <rPh sb="8" eb="10">
      <t>スイイ</t>
    </rPh>
    <phoneticPr fontId="8"/>
  </si>
  <si>
    <t>H22</t>
  </si>
  <si>
    <t>H27</t>
  </si>
  <si>
    <t>R2</t>
  </si>
  <si>
    <t>単位</t>
    <rPh sb="0" eb="2">
      <t>タンイ</t>
    </rPh>
    <phoneticPr fontId="7"/>
  </si>
  <si>
    <t>人</t>
    <rPh sb="0" eb="1">
      <t>ニン</t>
    </rPh>
    <phoneticPr fontId="7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</si>
  <si>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</si>
  <si>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</si>
  <si>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</si>
  <si>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</si>
  <si>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</si>
  <si>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</si>
  <si>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</si>
  <si>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</si>
  <si>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</si>
  <si>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</si>
  <si>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</si>
  <si>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職員数</t>
  </si>
  <si>
    <t>千円</t>
    <rPh sb="0" eb="2">
      <t>センエン</t>
    </rPh>
    <phoneticPr fontId="7"/>
  </si>
  <si>
    <t>予算額</t>
    <rPh sb="0" eb="3">
      <t>ヨサンガク</t>
    </rPh>
    <phoneticPr fontId="7"/>
  </si>
  <si>
    <t>対前年度増減率</t>
  </si>
  <si>
    <t>％</t>
    <phoneticPr fontId="7"/>
  </si>
  <si>
    <t>地方交付税</t>
  </si>
  <si>
    <t>国庫支出金</t>
  </si>
  <si>
    <t>県支出金</t>
  </si>
  <si>
    <t>地方債</t>
  </si>
  <si>
    <t>計</t>
    <rPh sb="0" eb="1">
      <t>ケイ</t>
    </rPh>
    <phoneticPr fontId="7"/>
  </si>
  <si>
    <t>市税収入額のみ</t>
    <rPh sb="0" eb="2">
      <t>シゼイ</t>
    </rPh>
    <rPh sb="2" eb="4">
      <t>シュウニュウ</t>
    </rPh>
    <rPh sb="4" eb="5">
      <t>ガク</t>
    </rPh>
    <phoneticPr fontId="12"/>
  </si>
  <si>
    <t>市税以外</t>
    <rPh sb="0" eb="2">
      <t>シゼイ</t>
    </rPh>
    <rPh sb="2" eb="4">
      <t>イガイ</t>
    </rPh>
    <phoneticPr fontId="11"/>
  </si>
  <si>
    <t>歳入決算額（全体）</t>
    <rPh sb="0" eb="2">
      <t>サイニュウ</t>
    </rPh>
    <rPh sb="2" eb="4">
      <t>ケッサン</t>
    </rPh>
    <rPh sb="4" eb="5">
      <t>ガク</t>
    </rPh>
    <rPh sb="6" eb="8">
      <t>ゼンタイ</t>
    </rPh>
    <phoneticPr fontId="12"/>
  </si>
  <si>
    <t>市税収入額の割合</t>
    <rPh sb="0" eb="2">
      <t>シゼイ</t>
    </rPh>
    <rPh sb="2" eb="4">
      <t>シュウニュウ</t>
    </rPh>
    <rPh sb="4" eb="5">
      <t>ガク</t>
    </rPh>
    <rPh sb="6" eb="8">
      <t>ワリアイ</t>
    </rPh>
    <phoneticPr fontId="12"/>
  </si>
  <si>
    <t>百万円</t>
    <rPh sb="0" eb="3">
      <t>ヒャクマンエン</t>
    </rPh>
    <phoneticPr fontId="7"/>
  </si>
  <si>
    <t>市税</t>
    <rPh sb="0" eb="2">
      <t>シゼイ</t>
    </rPh>
    <phoneticPr fontId="12"/>
  </si>
  <si>
    <t>地方交付税</t>
    <rPh sb="0" eb="2">
      <t>チホウ</t>
    </rPh>
    <rPh sb="2" eb="5">
      <t>コウフゼイ</t>
    </rPh>
    <phoneticPr fontId="12"/>
  </si>
  <si>
    <t>国庫支出金</t>
    <rPh sb="0" eb="2">
      <t>コッコ</t>
    </rPh>
    <rPh sb="2" eb="5">
      <t>シシュツキン</t>
    </rPh>
    <phoneticPr fontId="12"/>
  </si>
  <si>
    <t>県支出金</t>
    <rPh sb="0" eb="1">
      <t>ケン</t>
    </rPh>
    <rPh sb="1" eb="4">
      <t>シシュツキン</t>
    </rPh>
    <phoneticPr fontId="12"/>
  </si>
  <si>
    <t>繰入金</t>
    <rPh sb="0" eb="2">
      <t>クリイレ</t>
    </rPh>
    <rPh sb="2" eb="3">
      <t>キン</t>
    </rPh>
    <phoneticPr fontId="12"/>
  </si>
  <si>
    <t>繰越金</t>
    <rPh sb="0" eb="2">
      <t>クリコシ</t>
    </rPh>
    <rPh sb="2" eb="3">
      <t>キン</t>
    </rPh>
    <phoneticPr fontId="12"/>
  </si>
  <si>
    <t>地方債</t>
    <rPh sb="0" eb="3">
      <t>チホウサイ</t>
    </rPh>
    <phoneticPr fontId="12"/>
  </si>
  <si>
    <t>その他</t>
    <rPh sb="2" eb="3">
      <t>タ</t>
    </rPh>
    <phoneticPr fontId="12"/>
  </si>
  <si>
    <t>計</t>
    <rPh sb="0" eb="1">
      <t>サイケイ</t>
    </rPh>
    <phoneticPr fontId="12"/>
  </si>
  <si>
    <t>決算額</t>
    <rPh sb="0" eb="2">
      <t>ケッサン</t>
    </rPh>
    <rPh sb="2" eb="3">
      <t>ガク</t>
    </rPh>
    <phoneticPr fontId="7"/>
  </si>
  <si>
    <t>割合</t>
    <rPh sb="0" eb="2">
      <t>ワリアイ</t>
    </rPh>
    <phoneticPr fontId="7"/>
  </si>
  <si>
    <t>個人市民税</t>
    <rPh sb="0" eb="2">
      <t>コジン</t>
    </rPh>
    <rPh sb="2" eb="5">
      <t>シミンゼイ</t>
    </rPh>
    <phoneticPr fontId="12"/>
  </si>
  <si>
    <t>法人市民税</t>
    <rPh sb="0" eb="2">
      <t>ホウジン</t>
    </rPh>
    <rPh sb="2" eb="5">
      <t>シミンゼイ</t>
    </rPh>
    <phoneticPr fontId="12"/>
  </si>
  <si>
    <t>固定資産税</t>
    <rPh sb="0" eb="2">
      <t>コテイ</t>
    </rPh>
    <rPh sb="2" eb="4">
      <t>シサン</t>
    </rPh>
    <rPh sb="4" eb="5">
      <t>ゼイ</t>
    </rPh>
    <phoneticPr fontId="12"/>
  </si>
  <si>
    <t>軽自動車税</t>
    <rPh sb="0" eb="4">
      <t>ケイジドウシャ</t>
    </rPh>
    <rPh sb="4" eb="5">
      <t>ゼイ</t>
    </rPh>
    <phoneticPr fontId="12"/>
  </si>
  <si>
    <t>市たばこ税</t>
    <rPh sb="0" eb="1">
      <t>シ</t>
    </rPh>
    <rPh sb="4" eb="5">
      <t>ゼイ</t>
    </rPh>
    <phoneticPr fontId="12"/>
  </si>
  <si>
    <t>入湯税</t>
    <rPh sb="0" eb="2">
      <t>ニュウトウ</t>
    </rPh>
    <rPh sb="2" eb="3">
      <t>ゼイ</t>
    </rPh>
    <phoneticPr fontId="12"/>
  </si>
  <si>
    <t>計</t>
    <rPh sb="0" eb="1">
      <t>ケイ</t>
    </rPh>
    <phoneticPr fontId="12"/>
  </si>
  <si>
    <t>歳出決算額</t>
    <rPh sb="0" eb="2">
      <t>サイシュツ</t>
    </rPh>
    <rPh sb="2" eb="4">
      <t>ケッサン</t>
    </rPh>
    <rPh sb="4" eb="5">
      <t>ガク</t>
    </rPh>
    <phoneticPr fontId="12"/>
  </si>
  <si>
    <t>議会費</t>
    <rPh sb="0" eb="2">
      <t>ギカイ</t>
    </rPh>
    <rPh sb="2" eb="3">
      <t>ヒ</t>
    </rPh>
    <phoneticPr fontId="12"/>
  </si>
  <si>
    <t>総務費</t>
    <rPh sb="0" eb="3">
      <t>ソウムヒ</t>
    </rPh>
    <phoneticPr fontId="12"/>
  </si>
  <si>
    <t>民生費</t>
    <rPh sb="0" eb="2">
      <t>ミンセイ</t>
    </rPh>
    <rPh sb="2" eb="3">
      <t>ヒ</t>
    </rPh>
    <phoneticPr fontId="12"/>
  </si>
  <si>
    <t>衛生費</t>
    <rPh sb="0" eb="3">
      <t>エイセイヒ</t>
    </rPh>
    <phoneticPr fontId="12"/>
  </si>
  <si>
    <t>農林水産業費</t>
    <rPh sb="0" eb="2">
      <t>ノウリン</t>
    </rPh>
    <rPh sb="2" eb="5">
      <t>スイサンギョウ</t>
    </rPh>
    <rPh sb="5" eb="6">
      <t>ヒ</t>
    </rPh>
    <phoneticPr fontId="12"/>
  </si>
  <si>
    <t>商工費</t>
    <rPh sb="0" eb="2">
      <t>ショウコウ</t>
    </rPh>
    <rPh sb="2" eb="3">
      <t>ヒ</t>
    </rPh>
    <phoneticPr fontId="12"/>
  </si>
  <si>
    <t>土木費</t>
    <rPh sb="0" eb="2">
      <t>ドボク</t>
    </rPh>
    <rPh sb="2" eb="3">
      <t>ヒ</t>
    </rPh>
    <phoneticPr fontId="12"/>
  </si>
  <si>
    <t>消防費</t>
    <rPh sb="0" eb="2">
      <t>ショウボウ</t>
    </rPh>
    <rPh sb="2" eb="3">
      <t>ヒ</t>
    </rPh>
    <phoneticPr fontId="12"/>
  </si>
  <si>
    <t>教育費</t>
    <rPh sb="0" eb="3">
      <t>キョウイクヒ</t>
    </rPh>
    <phoneticPr fontId="12"/>
  </si>
  <si>
    <t>公債費</t>
    <rPh sb="0" eb="3">
      <t>コウサイヒ</t>
    </rPh>
    <phoneticPr fontId="12"/>
  </si>
  <si>
    <t>災害復旧費</t>
    <rPh sb="0" eb="2">
      <t>サイガイ</t>
    </rPh>
    <rPh sb="2" eb="4">
      <t>フッキュウ</t>
    </rPh>
    <rPh sb="4" eb="5">
      <t>ヒ</t>
    </rPh>
    <phoneticPr fontId="12"/>
  </si>
  <si>
    <t>人件費</t>
    <rPh sb="0" eb="3">
      <t>ジンケンヒ</t>
    </rPh>
    <phoneticPr fontId="12"/>
  </si>
  <si>
    <t>扶助費</t>
    <rPh sb="0" eb="3">
      <t>フジョヒ</t>
    </rPh>
    <phoneticPr fontId="12"/>
  </si>
  <si>
    <t>物件費</t>
    <rPh sb="0" eb="3">
      <t>ブッケンヒ</t>
    </rPh>
    <phoneticPr fontId="12"/>
  </si>
  <si>
    <t>補助費等</t>
    <rPh sb="0" eb="2">
      <t>ホジョ</t>
    </rPh>
    <rPh sb="2" eb="3">
      <t>ヒ</t>
    </rPh>
    <rPh sb="3" eb="4">
      <t>トウ</t>
    </rPh>
    <phoneticPr fontId="12"/>
  </si>
  <si>
    <t>繰出金</t>
    <rPh sb="0" eb="2">
      <t>クリダ</t>
    </rPh>
    <rPh sb="2" eb="3">
      <t>キン</t>
    </rPh>
    <phoneticPr fontId="12"/>
  </si>
  <si>
    <t>積立金</t>
    <rPh sb="0" eb="2">
      <t>ツミタテ</t>
    </rPh>
    <rPh sb="2" eb="3">
      <t>キン</t>
    </rPh>
    <phoneticPr fontId="12"/>
  </si>
  <si>
    <t>投資的経費</t>
    <rPh sb="0" eb="3">
      <t>トウシテキ</t>
    </rPh>
    <rPh sb="3" eb="5">
      <t>ケイヒ</t>
    </rPh>
    <phoneticPr fontId="12"/>
  </si>
  <si>
    <t>市債現在高</t>
    <rPh sb="0" eb="2">
      <t>シサイ</t>
    </rPh>
    <rPh sb="2" eb="4">
      <t>ゲンザイ</t>
    </rPh>
    <rPh sb="4" eb="5">
      <t>タカ</t>
    </rPh>
    <phoneticPr fontId="9"/>
  </si>
  <si>
    <t>市民１人当たり</t>
    <rPh sb="0" eb="2">
      <t>シミン</t>
    </rPh>
    <rPh sb="3" eb="4">
      <t>ニン</t>
    </rPh>
    <rPh sb="4" eb="5">
      <t>ア</t>
    </rPh>
    <phoneticPr fontId="9"/>
  </si>
  <si>
    <t>人口（各年度末）</t>
    <rPh sb="0" eb="2">
      <t>ジンコウ</t>
    </rPh>
    <rPh sb="3" eb="6">
      <t>カクネンド</t>
    </rPh>
    <rPh sb="6" eb="7">
      <t>マツ</t>
    </rPh>
    <phoneticPr fontId="9"/>
  </si>
  <si>
    <t>経常収支比率</t>
    <phoneticPr fontId="7"/>
  </si>
  <si>
    <t>%</t>
    <phoneticPr fontId="7"/>
  </si>
  <si>
    <t>実質公債費比率</t>
    <phoneticPr fontId="7"/>
  </si>
  <si>
    <t>職員人件費</t>
    <rPh sb="0" eb="2">
      <t>ショクイン</t>
    </rPh>
    <rPh sb="2" eb="5">
      <t>ジンケンヒ</t>
    </rPh>
    <phoneticPr fontId="10"/>
  </si>
  <si>
    <t>億円</t>
    <rPh sb="0" eb="2">
      <t>オクエン</t>
    </rPh>
    <phoneticPr fontId="7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</si>
  <si>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</si>
  <si>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</si>
  <si>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</si>
  <si>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</si>
  <si>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</si>
  <si>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</si>
  <si>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</si>
  <si>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</si>
  <si>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出典</t>
    <rPh sb="0" eb="2">
      <t>シュッテン</t>
    </rPh>
    <phoneticPr fontId="8"/>
  </si>
  <si>
    <t>一般・特別会計予算の状況</t>
    <rPh sb="0" eb="2">
      <t>イッパン</t>
    </rPh>
    <rPh sb="3" eb="5">
      <t>トクベツ</t>
    </rPh>
    <rPh sb="5" eb="7">
      <t>カイケイ</t>
    </rPh>
    <rPh sb="7" eb="9">
      <t>ヨサン</t>
    </rPh>
    <rPh sb="10" eb="12">
      <t>ジョウキョウ</t>
    </rPh>
    <phoneticPr fontId="8"/>
  </si>
  <si>
    <t>一般会計（当初）予算状況【歳入】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サイニュウ</t>
    </rPh>
    <phoneticPr fontId="8"/>
  </si>
  <si>
    <t>一般会計（当初）予算状況【歳出・性質別】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セイシツ</t>
    </rPh>
    <rPh sb="18" eb="19">
      <t>ベツ</t>
    </rPh>
    <phoneticPr fontId="8"/>
  </si>
  <si>
    <t>一般会計（当初）予算状況【歳出・目的別】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モクテキ</t>
    </rPh>
    <rPh sb="18" eb="19">
      <t>ベツ</t>
    </rPh>
    <phoneticPr fontId="8"/>
  </si>
  <si>
    <t>一般会計歳入決算</t>
    <rPh sb="0" eb="2">
      <t>イッパン</t>
    </rPh>
    <rPh sb="2" eb="4">
      <t>カイケイ</t>
    </rPh>
    <rPh sb="4" eb="6">
      <t>サイニュウ</t>
    </rPh>
    <rPh sb="6" eb="8">
      <t>ケッサン</t>
    </rPh>
    <phoneticPr fontId="8"/>
  </si>
  <si>
    <t>市税目的別決算額データ</t>
    <rPh sb="0" eb="1">
      <t>シ</t>
    </rPh>
    <rPh sb="1" eb="2">
      <t>ゼイ</t>
    </rPh>
    <rPh sb="2" eb="4">
      <t>モクテキ</t>
    </rPh>
    <rPh sb="4" eb="5">
      <t>ベツ</t>
    </rPh>
    <rPh sb="5" eb="7">
      <t>ケッサン</t>
    </rPh>
    <rPh sb="7" eb="8">
      <t>ガク</t>
    </rPh>
    <phoneticPr fontId="8"/>
  </si>
  <si>
    <t>一般会計歳出決算（目的別）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モクテキ</t>
    </rPh>
    <rPh sb="11" eb="12">
      <t>ベツ</t>
    </rPh>
    <phoneticPr fontId="8"/>
  </si>
  <si>
    <t>一般会計歳出決算（性質別）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セイシツ</t>
    </rPh>
    <rPh sb="11" eb="12">
      <t>ベツ</t>
    </rPh>
    <phoneticPr fontId="8"/>
  </si>
  <si>
    <t>当初予算書</t>
    <rPh sb="0" eb="2">
      <t>トウショ</t>
    </rPh>
    <rPh sb="2" eb="4">
      <t>ヨサン</t>
    </rPh>
    <rPh sb="4" eb="5">
      <t>ショ</t>
    </rPh>
    <phoneticPr fontId="7"/>
  </si>
  <si>
    <t>決算統計（決算カード）</t>
    <rPh sb="0" eb="2">
      <t>ケッサン</t>
    </rPh>
    <rPh sb="2" eb="4">
      <t>トウケイ</t>
    </rPh>
    <rPh sb="5" eb="7">
      <t>ケッサン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</si>
  <si>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</si>
  <si>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一般会計</t>
    <rPh sb="0" eb="2">
      <t>イッパン</t>
    </rPh>
    <rPh sb="2" eb="4">
      <t>カイケイ</t>
    </rPh>
    <phoneticPr fontId="2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</si>
  <si>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2"/>
  </si>
  <si>
    <t>老人保健医療事業会計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</si>
  <si>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2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</si>
  <si>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</si>
  <si>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簡易水道事業等会計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</si>
  <si>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</si>
  <si>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</si>
  <si>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</si>
  <si>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</si>
  <si>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特別養護老人ホーム会計</t>
    <rPh sb="0" eb="2">
      <t>トクベツ</t>
    </rPh>
    <rPh sb="2" eb="4">
      <t>ヨウゴ</t>
    </rPh>
    <rPh sb="4" eb="6">
      <t>ロウジン</t>
    </rPh>
    <rPh sb="9" eb="11">
      <t>カイケイ</t>
    </rPh>
    <phoneticPr fontId="2"/>
  </si>
  <si>
    <t>皆減</t>
    <rPh sb="0" eb="1">
      <t>ミナ</t>
    </rPh>
    <rPh sb="1" eb="2">
      <t>ゲン</t>
    </rPh>
    <phoneticPr fontId="7"/>
  </si>
  <si>
    <t>皆増</t>
    <rPh sb="0" eb="1">
      <t>ミナ</t>
    </rPh>
    <rPh sb="1" eb="2">
      <t>ゾウ</t>
    </rPh>
    <phoneticPr fontId="7"/>
  </si>
  <si>
    <t>予算額</t>
    <rPh sb="0" eb="3">
      <t>ヨサンガク</t>
    </rPh>
    <phoneticPr fontId="2"/>
  </si>
  <si>
    <t>市税</t>
    <rPh sb="0" eb="2">
      <t>シゼイ</t>
    </rPh>
    <phoneticPr fontId="2"/>
  </si>
  <si>
    <t>分担金負担金等</t>
    <rPh sb="0" eb="2">
      <t>ブンタン</t>
    </rPh>
    <rPh sb="2" eb="3">
      <t>キン</t>
    </rPh>
    <rPh sb="3" eb="6">
      <t>フタンキン</t>
    </rPh>
    <rPh sb="6" eb="7">
      <t>トウ</t>
    </rPh>
    <phoneticPr fontId="2"/>
  </si>
  <si>
    <t>その他</t>
    <rPh sb="2" eb="3">
      <t>タ</t>
    </rPh>
    <phoneticPr fontId="2"/>
  </si>
  <si>
    <t>地方譲与税等</t>
    <rPh sb="0" eb="2">
      <t>チホウ</t>
    </rPh>
    <rPh sb="2" eb="4">
      <t>ジョウヨ</t>
    </rPh>
    <rPh sb="4" eb="6">
      <t>ゼイトウ</t>
    </rPh>
    <phoneticPr fontId="2"/>
  </si>
  <si>
    <t>人件費</t>
    <rPh sb="0" eb="3">
      <t>ジンケンヒ</t>
    </rPh>
    <phoneticPr fontId="2"/>
  </si>
  <si>
    <t>物件費</t>
    <rPh sb="0" eb="2">
      <t>ブッケン</t>
    </rPh>
    <rPh sb="2" eb="3">
      <t>ヒ</t>
    </rPh>
    <phoneticPr fontId="2"/>
  </si>
  <si>
    <t>扶助費</t>
    <rPh sb="0" eb="2">
      <t>フジョ</t>
    </rPh>
    <rPh sb="2" eb="3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</si>
  <si>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</si>
  <si>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</si>
  <si>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公債費</t>
    <rPh sb="0" eb="2">
      <t>コウサイ</t>
    </rPh>
    <rPh sb="2" eb="3">
      <t>コウサイヒ</t>
    </rPh>
    <phoneticPr fontId="2"/>
  </si>
  <si>
    <t>繰出金</t>
    <rPh sb="0" eb="2">
      <t>クリダ</t>
    </rPh>
    <rPh sb="2" eb="3">
      <t>キン</t>
    </rPh>
    <phoneticPr fontId="2"/>
  </si>
  <si>
    <t>計</t>
    <rPh sb="0" eb="1">
      <t>サイケイ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</si>
  <si>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</si>
  <si>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</si>
  <si>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</si>
  <si>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</si>
  <si>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</si>
  <si>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</si>
  <si>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</si>
  <si>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</si>
  <si>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公債費</t>
    <rPh sb="0" eb="2">
      <t>コウサイ</t>
    </rPh>
    <rPh sb="2" eb="3">
      <t>ヒ</t>
    </rPh>
    <phoneticPr fontId="2"/>
  </si>
  <si>
    <t>計</t>
    <rPh sb="0" eb="1">
      <t>ケイ</t>
    </rPh>
    <phoneticPr fontId="2"/>
  </si>
  <si>
    <t>労働費</t>
    <rPh sb="0" eb="2">
      <t>ロウドウ</t>
    </rPh>
    <rPh sb="2" eb="3">
      <t>ヒ</t>
    </rPh>
    <phoneticPr fontId="7"/>
  </si>
  <si>
    <t>積立金現在高</t>
    <rPh sb="0" eb="2">
      <t>ツミタテ</t>
    </rPh>
    <rPh sb="2" eb="3">
      <t>キン</t>
    </rPh>
    <rPh sb="3" eb="5">
      <t>ゲンザイ</t>
    </rPh>
    <rPh sb="5" eb="6">
      <t>タカ</t>
    </rPh>
    <phoneticPr fontId="9"/>
  </si>
  <si>
    <t>備考</t>
    <rPh sb="0" eb="2">
      <t>ビコウ</t>
    </rPh>
    <phoneticPr fontId="7"/>
  </si>
  <si>
    <t>－</t>
    <phoneticPr fontId="7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</si>
  <si>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rPh sb="9" eb="11">
      <t>キギョウ</t>
    </rPh>
    <rPh sb="11" eb="13">
      <t>カイケイ</t>
    </rPh>
    <rPh sb="13" eb="14">
      <t>オヨ</t>
    </rPh>
    <rPh sb="15" eb="17">
      <t>トクベツ</t>
    </rPh>
    <rPh sb="17" eb="19">
      <t>カイケイ</t>
    </rPh>
    <rPh sb="20" eb="21">
      <t>ノゾ</t>
    </rPh>
    <phoneticPr fontId="8"/>
  </si>
  <si>
    <t>担当課</t>
    <rPh sb="0" eb="3">
      <t>タントウカ</t>
    </rPh>
    <phoneticPr fontId="7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</si>
  <si>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</si>
  <si>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</si>
  <si>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</si>
  <si>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</si>
  <si>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</si>
  <si>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</si>
  <si>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</si>
  <si>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</si>
  <si>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出典</t>
    <rPh sb="0" eb="2">
      <t>シュッテン</t>
    </rPh>
    <phoneticPr fontId="7"/>
  </si>
  <si>
    <t>単位</t>
    <rPh sb="0" eb="2">
      <t>タンイ</t>
    </rPh>
    <phoneticPr fontId="6"/>
  </si>
  <si>
    <t>歳入</t>
    <rPh sb="0" eb="2">
      <t>サイニュウ</t>
    </rPh>
    <phoneticPr fontId="2"/>
  </si>
  <si>
    <t>歳出</t>
    <rPh sb="0" eb="2">
      <t>サイシュツ</t>
    </rPh>
    <phoneticPr fontId="2"/>
  </si>
  <si>
    <t>特別
会計</t>
    <rPh sb="0" eb="2">
      <t>トクベツ</t>
    </rPh>
    <rPh sb="3" eb="5">
      <t>カイケイ</t>
    </rPh>
    <phoneticPr fontId="2"/>
  </si>
  <si>
    <t>老人保健医療事業会計(H22まで）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</si>
  <si>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簡易水道事業等会計（H27まで）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</si>
  <si>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企業
会計</t>
    <rPh sb="0" eb="2">
      <t>キギョウ</t>
    </rPh>
    <rPh sb="3" eb="5">
      <t>カイケイ</t>
    </rPh>
    <phoneticPr fontId="2"/>
  </si>
  <si>
    <t>区分</t>
    <rPh sb="0" eb="2">
      <t>クブン</t>
    </rPh>
    <phoneticPr fontId="2"/>
  </si>
  <si>
    <t>令和2年度決算</t>
    <rPh sb="0" eb="2">
      <t>レイワ</t>
    </rPh>
    <rPh sb="3" eb="5">
      <t>ネンド</t>
    </rPh>
    <rPh sb="5" eb="7">
      <t>ケッサン</t>
    </rPh>
    <phoneticPr fontId="2"/>
  </si>
  <si>
    <t>令和元年度決算</t>
    <rPh sb="0" eb="2">
      <t>レイワ</t>
    </rPh>
    <rPh sb="2" eb="4">
      <t>ガンネン</t>
    </rPh>
    <rPh sb="4" eb="5">
      <t>ド</t>
    </rPh>
    <rPh sb="5" eb="7">
      <t>ケッサン</t>
    </rPh>
    <phoneticPr fontId="2"/>
  </si>
  <si>
    <t>平成30年度決算</t>
    <rPh sb="0" eb="2">
      <t>ヘイセイ</t>
    </rPh>
    <rPh sb="4" eb="6">
      <t>ネンド</t>
    </rPh>
    <rPh sb="6" eb="8">
      <t>ケッサン</t>
    </rPh>
    <phoneticPr fontId="2"/>
  </si>
  <si>
    <t>平成27年度決算</t>
    <rPh sb="0" eb="2">
      <t>ヘイセイ</t>
    </rPh>
    <rPh sb="4" eb="6">
      <t>ネンド</t>
    </rPh>
    <rPh sb="6" eb="8">
      <t>ケッサン</t>
    </rPh>
    <phoneticPr fontId="2"/>
  </si>
  <si>
    <t>平成28年度決算</t>
    <rPh sb="0" eb="2">
      <t>ヘイセイ</t>
    </rPh>
    <rPh sb="4" eb="6">
      <t>ネンド</t>
    </rPh>
    <rPh sb="6" eb="8">
      <t>ケッサン</t>
    </rPh>
    <phoneticPr fontId="2"/>
  </si>
  <si>
    <t>平成29年度決算</t>
    <rPh sb="0" eb="2">
      <t>ヘイセイ</t>
    </rPh>
    <rPh sb="4" eb="6">
      <t>ネンド</t>
    </rPh>
    <rPh sb="6" eb="8">
      <t>ケッサン</t>
    </rPh>
    <phoneticPr fontId="2"/>
  </si>
  <si>
    <t>平成21年度決算</t>
    <rPh sb="0" eb="2">
      <t>ヘイセイ</t>
    </rPh>
    <rPh sb="4" eb="6">
      <t>ネンド</t>
    </rPh>
    <rPh sb="6" eb="8">
      <t>ケッサン</t>
    </rPh>
    <phoneticPr fontId="2"/>
  </si>
  <si>
    <t>平成22年度決算</t>
    <rPh sb="0" eb="2">
      <t>ヘイセイ</t>
    </rPh>
    <rPh sb="4" eb="6">
      <t>ネンド</t>
    </rPh>
    <rPh sb="6" eb="8">
      <t>ケッサン</t>
    </rPh>
    <phoneticPr fontId="2"/>
  </si>
  <si>
    <t>平成23年度決算</t>
    <rPh sb="0" eb="2">
      <t>ヘイセイ</t>
    </rPh>
    <rPh sb="4" eb="6">
      <t>ネンド</t>
    </rPh>
    <rPh sb="6" eb="8">
      <t>ケッサン</t>
    </rPh>
    <phoneticPr fontId="2"/>
  </si>
  <si>
    <t>平成24年度決算</t>
    <rPh sb="0" eb="2">
      <t>ヘイセイ</t>
    </rPh>
    <rPh sb="4" eb="6">
      <t>ネンド</t>
    </rPh>
    <rPh sb="6" eb="8">
      <t>ケッサン</t>
    </rPh>
    <phoneticPr fontId="2"/>
  </si>
  <si>
    <t>平成25年度決算</t>
    <rPh sb="0" eb="2">
      <t>ヘイセイ</t>
    </rPh>
    <rPh sb="4" eb="6">
      <t>ネンド</t>
    </rPh>
    <rPh sb="6" eb="8">
      <t>ケッサン</t>
    </rPh>
    <phoneticPr fontId="2"/>
  </si>
  <si>
    <t>平成26年度決算</t>
    <rPh sb="0" eb="2">
      <t>ヘイセイ</t>
    </rPh>
    <rPh sb="4" eb="6">
      <t>ネンド</t>
    </rPh>
    <rPh sb="6" eb="8">
      <t>ケッサン</t>
    </rPh>
    <phoneticPr fontId="2"/>
  </si>
  <si>
    <t>平成18年度決算</t>
    <rPh sb="0" eb="2">
      <t>ヘイセイ</t>
    </rPh>
    <rPh sb="4" eb="6">
      <t>ネンド</t>
    </rPh>
    <rPh sb="6" eb="8">
      <t>ケッサン</t>
    </rPh>
    <phoneticPr fontId="2"/>
  </si>
  <si>
    <t>平成19年度決算</t>
    <rPh sb="0" eb="2">
      <t>ヘイセイ</t>
    </rPh>
    <rPh sb="4" eb="6">
      <t>ネンド</t>
    </rPh>
    <rPh sb="6" eb="8">
      <t>ケッサン</t>
    </rPh>
    <phoneticPr fontId="2"/>
  </si>
  <si>
    <t>平成20年度決算</t>
    <rPh sb="0" eb="2">
      <t>ヘイセイ</t>
    </rPh>
    <rPh sb="4" eb="6">
      <t>ネンド</t>
    </rPh>
    <rPh sb="6" eb="8">
      <t>ケッサン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</si>
  <si>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</si>
  <si>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</si>
  <si>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－</t>
    <phoneticPr fontId="2"/>
  </si>
  <si>
    <t>菊池市歳入歳出決算書</t>
    <rPh sb="0" eb="3">
      <t>キクチシ</t>
    </rPh>
    <rPh sb="3" eb="5">
      <t>サイニュウ</t>
    </rPh>
    <rPh sb="5" eb="7">
      <t>サイシュツ</t>
    </rPh>
    <rPh sb="7" eb="10">
      <t>ケッサンショ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</si>
  <si>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</si>
  <si>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</si>
  <si>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</si>
  <si>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</si>
  <si>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財政</t>
    <rPh sb="0" eb="2">
      <t>ザイセイ</t>
    </rPh>
    <phoneticPr fontId="2"/>
  </si>
  <si>
    <t>水道課</t>
    <rPh sb="0" eb="3">
      <t>スイドウカ</t>
    </rPh>
    <phoneticPr fontId="8"/>
  </si>
  <si>
    <t>下水道課</t>
    <rPh sb="0" eb="3">
      <t>ゲスイドウ</t>
    </rPh>
    <rPh sb="3" eb="4">
      <t>カ</t>
    </rPh>
    <phoneticPr fontId="8"/>
  </si>
  <si>
    <t>一般会計・特別会計・企業会計の決算状況</t>
    <rPh sb="0" eb="2">
      <t>イッパン</t>
    </rPh>
    <rPh sb="2" eb="4">
      <t>カイケイ</t>
    </rPh>
    <rPh sb="5" eb="7">
      <t>トクベツ</t>
    </rPh>
    <rPh sb="7" eb="9">
      <t>カイケイ</t>
    </rPh>
    <rPh sb="10" eb="12">
      <t>キギョウ</t>
    </rPh>
    <rPh sb="12" eb="14">
      <t>カイケイ</t>
    </rPh>
    <rPh sb="15" eb="17">
      <t>ケッサン</t>
    </rPh>
    <rPh sb="17" eb="19">
      <t>ジョウキョウ</t>
    </rPh>
    <phoneticPr fontId="2"/>
  </si>
  <si>
    <t>一般会計・特別会計・企業会計の決算状況</t>
    <phoneticPr fontId="8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</si>
  <si>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phoneticPr fontId="8"/>
  </si>
  <si>
    <t>－</t>
  </si>
  <si>
    <t>収益的</t>
    <rPh sb="0" eb="3">
      <t>シュウエキテキ</t>
    </rPh>
    <phoneticPr fontId="2"/>
  </si>
  <si>
    <t>資本的</t>
    <rPh sb="0" eb="3">
      <t>シホンテキ</t>
    </rPh>
    <phoneticPr fontId="2"/>
  </si>
  <si>
    <t>高齢支援課</t>
    <rPh sb="0" eb="2">
      <t>コウレイ</t>
    </rPh>
    <rPh sb="2" eb="4">
      <t>シエン</t>
    </rPh>
    <rPh sb="4" eb="5">
      <t>カ</t>
    </rPh>
    <phoneticPr fontId="8"/>
  </si>
  <si>
    <t>水道課・下水道課</t>
    <rPh sb="0" eb="3">
      <t>スイドウカ</t>
    </rPh>
    <rPh sb="4" eb="7">
      <t>ゲスイドウ</t>
    </rPh>
    <rPh sb="7" eb="8">
      <t>カ</t>
    </rPh>
    <phoneticPr fontId="8"/>
  </si>
  <si>
    <t>H21・H25・H29・R3は、「骨格予算」である。</t>
    <rPh sb="17" eb="19">
      <t>コッカク</t>
    </rPh>
    <rPh sb="19" eb="21">
      <t>ヨサン</t>
    </rPh>
    <phoneticPr fontId="7"/>
  </si>
  <si>
    <t>H21</t>
    <phoneticPr fontId="6"/>
  </si>
  <si>
    <t>H25</t>
    <phoneticPr fontId="6"/>
  </si>
  <si>
    <t>H29</t>
    <phoneticPr fontId="6"/>
  </si>
  <si>
    <t>R3</t>
    <phoneticPr fontId="6"/>
  </si>
  <si>
    <t>R2</t>
    <phoneticPr fontId="7"/>
  </si>
  <si>
    <t>R3</t>
    <phoneticPr fontId="7"/>
  </si>
  <si>
    <t>H31(R1)</t>
  </si>
  <si>
    <t>公共下水道事業会計（H31(R1)まで）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</si>
  <si>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特定環境保全公共下水道事業会計（H31(R1)まで）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</si>
  <si>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地域生活排水処理事業会計（H31(R1)まで）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</si>
  <si>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農業集落排水事業会計（H31(R1)まで）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</si>
  <si>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R4</t>
  </si>
  <si>
    <t>R3</t>
  </si>
  <si>
    <t>R4</t>
    <phoneticPr fontId="1"/>
  </si>
  <si>
    <t>令和3年度決算</t>
    <rPh sb="0" eb="2">
      <t>レイワ</t>
    </rPh>
    <rPh sb="3" eb="5">
      <t>ネンド</t>
    </rPh>
    <rPh sb="5" eb="7">
      <t>ケッサン</t>
    </rPh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</si>
  <si>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</si>
  <si>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</si>
  <si>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-</t>
    <phoneticPr fontId="7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</si>
  <si>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</si>
  <si>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</si>
  <si>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</si>
  <si>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8"/>
  </si>
  <si>
    <t>R5</t>
  </si>
  <si>
    <t>令和4年度決算</t>
    <rPh sb="0" eb="2">
      <t>レイワ</t>
    </rPh>
    <rPh sb="3" eb="5">
      <t>ネンド</t>
    </rPh>
    <rPh sb="5" eb="7">
      <t>ケッサン</t>
    </rPh>
    <phoneticPr fontId="1"/>
  </si>
  <si>
    <t>R6</t>
  </si>
  <si>
    <t>令和5年度決算</t>
    <rPh sb="0" eb="2">
      <t>レイワ</t>
    </rPh>
    <rPh sb="3" eb="5">
      <t>ネンド</t>
    </rPh>
    <rPh sb="5" eb="7">
      <t>ケッサン</t>
    </rPh>
    <phoneticPr fontId="1"/>
  </si>
  <si>
    <t>-</t>
  </si>
  <si>
    <t>【前年度からの変更点】</t>
    <rPh sb="1" eb="4">
      <t>ゼンネンド</t>
    </rPh>
    <rPh sb="7" eb="11">
      <t>ヘンコウテン」</t>
    </rPh>
    <phoneticPr fontId="7"/>
  </si>
  <si>
    <t>・「項目3」の「予算額」のうち、「項目4」の「水道事業会計」の「Ｒ5」数値を修正しました。</t>
    <rPh sb="2" eb="4">
      <t>コウモク</t>
    </rPh>
    <rPh sb="8" eb="11">
      <t>ヨサンガク</t>
    </rPh>
    <rPh sb="23" eb="25">
      <t>スイドウ</t>
    </rPh>
    <rPh sb="25" eb="27">
      <t>ジギョウ</t>
    </rPh>
    <rPh sb="27" eb="29">
      <t>カイケイ</t>
    </rPh>
    <rPh sb="35" eb="37">
      <t>スウチ</t>
    </rPh>
    <rPh sb="38" eb="40">
      <t>シュウセイ</t>
    </rPh>
    <phoneticPr fontId="7"/>
  </si>
  <si>
    <t>対前年度増減率</t>
    <phoneticPr fontId="7"/>
  </si>
  <si>
    <t>・「項目3」の「対前年度増減率」のうち、「項目4」の「国民健康保険事業会計」の「Ｈ30」数値を修正しました。</t>
    <rPh sb="2" eb="4">
      <t>コウモク</t>
    </rPh>
    <rPh sb="8" eb="9">
      <t>タイ</t>
    </rPh>
    <rPh sb="9" eb="12">
      <t>ゼンネンド</t>
    </rPh>
    <rPh sb="12" eb="14">
      <t>ゾウゲン</t>
    </rPh>
    <rPh sb="14" eb="15">
      <t>リツ</t>
    </rPh>
    <rPh sb="27" eb="29">
      <t>コクミン</t>
    </rPh>
    <rPh sb="29" eb="31">
      <t>ケンコウ</t>
    </rPh>
    <rPh sb="31" eb="33">
      <t>ホケン</t>
    </rPh>
    <rPh sb="33" eb="35">
      <t>ジギョウ</t>
    </rPh>
    <rPh sb="35" eb="37">
      <t>カイケイ</t>
    </rPh>
    <rPh sb="44" eb="46">
      <t>スウチ</t>
    </rPh>
    <rPh sb="47" eb="49">
      <t>シュウセイ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</si>
</sst>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0.0;&quot;△ &quot;0.0"/>
    <numFmt numFmtId="179" formatCode="#,##0.0;[Red]\-#,##0.0"/>
    <numFmt numFmtId="180" formatCode="0.00;&quot;△ &quot;0.00"/>
    <numFmt numFmtId="181" formatCode="0.0_ "/>
    <numFmt numFmtId="182" formatCode="#,##0.0;&quot;△ &quot;#,##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15" fillId="2" borderId="1" xfId="0" applyFont="1" applyFill="1" applyBorder="1"/>
    <xf numFmtId="0" fontId="15" fillId="0" borderId="0" xfId="0" applyFont="1"/>
    <xf numFmtId="0" fontId="16" fillId="0" borderId="1" xfId="0" applyFont="1" applyBorder="1"/>
    <xf numFmtId="0" fontId="15" fillId="0" borderId="1" xfId="0" applyFont="1" applyBorder="1"/>
    <xf numFmtId="176" fontId="15" fillId="0" borderId="1" xfId="0" applyNumberFormat="1" applyFont="1" applyBorder="1"/>
    <xf numFmtId="177" fontId="15" fillId="0" borderId="1" xfId="0" applyNumberFormat="1" applyFont="1" applyBorder="1"/>
    <xf numFmtId="0" fontId="16" fillId="0" borderId="0" xfId="0" applyFont="1"/>
    <xf numFmtId="38" fontId="15" fillId="0" borderId="0" xfId="7" applyFont="1" applyFill="1" applyAlignment="1"/>
    <xf numFmtId="0" fontId="17" fillId="0" borderId="0" xfId="0" applyFont="1"/>
    <xf numFmtId="176" fontId="15" fillId="0" borderId="1" xfId="0" applyNumberFormat="1" applyFont="1" applyBorder="1" applyAlignment="1">
      <alignment horizontal="right"/>
    </xf>
    <xf numFmtId="38" fontId="15" fillId="0" borderId="1" xfId="7" applyFont="1" applyFill="1" applyBorder="1" applyAlignment="1"/>
    <xf numFmtId="176" fontId="15" fillId="0" borderId="0" xfId="0" applyNumberFormat="1" applyFont="1"/>
    <xf numFmtId="9" fontId="15" fillId="0" borderId="1" xfId="0" applyNumberFormat="1" applyFont="1" applyBorder="1"/>
    <xf numFmtId="0" fontId="15" fillId="2" borderId="1" xfId="0" applyFont="1" applyFill="1" applyBorder="1" applyAlignment="1">
      <alignment shrinkToFit="1"/>
    </xf>
    <xf numFmtId="0" fontId="15" fillId="0" borderId="1" xfId="0" applyFont="1" applyBorder="1" applyAlignment="1">
      <alignment shrinkToFit="1"/>
    </xf>
    <xf numFmtId="0" fontId="16" fillId="0" borderId="1" xfId="0" applyFont="1" applyBorder="1" applyAlignment="1">
      <alignment shrinkToFit="1"/>
    </xf>
    <xf numFmtId="176" fontId="15" fillId="0" borderId="1" xfId="0" applyNumberFormat="1" applyFont="1" applyBorder="1" applyAlignment="1">
      <alignment shrinkToFit="1"/>
    </xf>
    <xf numFmtId="176" fontId="16" fillId="0" borderId="1" xfId="0" applyNumberFormat="1" applyFont="1" applyBorder="1" applyAlignment="1">
      <alignment shrinkToFit="1"/>
    </xf>
    <xf numFmtId="9" fontId="15" fillId="0" borderId="1" xfId="0" applyNumberFormat="1" applyFont="1" applyBorder="1" applyAlignment="1">
      <alignment shrinkToFit="1"/>
    </xf>
    <xf numFmtId="177" fontId="16" fillId="0" borderId="1" xfId="0" applyNumberFormat="1" applyFont="1" applyBorder="1"/>
    <xf numFmtId="9" fontId="16" fillId="0" borderId="1" xfId="0" applyNumberFormat="1" applyFont="1" applyBorder="1"/>
    <xf numFmtId="38" fontId="16" fillId="0" borderId="1" xfId="7" applyFont="1" applyFill="1" applyBorder="1" applyAlignment="1">
      <alignment horizontal="right" vertical="center"/>
    </xf>
    <xf numFmtId="38" fontId="16" fillId="0" borderId="1" xfId="7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/>
    <xf numFmtId="38" fontId="15" fillId="0" borderId="1" xfId="7" applyFont="1" applyFill="1" applyBorder="1" applyAlignment="1">
      <alignment horizontal="right"/>
    </xf>
    <xf numFmtId="0" fontId="18" fillId="0" borderId="0" xfId="0" applyFont="1"/>
    <xf numFmtId="38" fontId="18" fillId="0" borderId="0" xfId="7" applyFont="1" applyFill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right" vertical="center"/>
    </xf>
    <xf numFmtId="38" fontId="16" fillId="0" borderId="2" xfId="7" applyFont="1" applyFill="1" applyBorder="1" applyAlignment="1">
      <alignment vertical="center"/>
    </xf>
    <xf numFmtId="0" fontId="19" fillId="0" borderId="0" xfId="0" applyFont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38" fontId="15" fillId="0" borderId="1" xfId="7" applyFont="1" applyFill="1" applyBorder="1" applyAlignment="1">
      <alignment vertical="center"/>
    </xf>
    <xf numFmtId="0" fontId="20" fillId="0" borderId="0" xfId="0" applyFont="1"/>
    <xf numFmtId="38" fontId="16" fillId="0" borderId="1" xfId="7" applyFont="1" applyFill="1" applyBorder="1" applyAlignment="1"/>
    <xf numFmtId="38" fontId="16" fillId="0" borderId="1" xfId="7" applyFont="1" applyFill="1" applyBorder="1" applyAlignment="1">
      <alignment horizontal="right"/>
    </xf>
    <xf numFmtId="179" fontId="16" fillId="0" borderId="1" xfId="7" applyNumberFormat="1" applyFont="1" applyFill="1" applyBorder="1" applyAlignment="1"/>
    <xf numFmtId="3" fontId="16" fillId="0" borderId="1" xfId="0" applyNumberFormat="1" applyFont="1" applyBorder="1"/>
    <xf numFmtId="9" fontId="15" fillId="0" borderId="1" xfId="7" applyNumberFormat="1" applyFont="1" applyFill="1" applyBorder="1" applyAlignment="1"/>
    <xf numFmtId="0" fontId="16" fillId="3" borderId="1" xfId="0" applyFont="1" applyFill="1" applyBorder="1"/>
    <xf numFmtId="0" fontId="16" fillId="3" borderId="0" xfId="0" applyFont="1" applyFill="1"/>
    <xf numFmtId="176" fontId="16" fillId="0" borderId="1" xfId="0" applyNumberFormat="1" applyFont="1" applyBorder="1"/>
    <xf numFmtId="178" fontId="15" fillId="0" borderId="1" xfId="0" applyNumberFormat="1" applyFont="1" applyBorder="1"/>
    <xf numFmtId="178" fontId="16" fillId="0" borderId="1" xfId="0" applyNumberFormat="1" applyFont="1" applyBorder="1"/>
    <xf numFmtId="178" fontId="15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81" fontId="16" fillId="0" borderId="1" xfId="0" applyNumberFormat="1" applyFont="1" applyBorder="1"/>
    <xf numFmtId="182" fontId="16" fillId="0" borderId="1" xfId="0" applyNumberFormat="1" applyFont="1" applyBorder="1"/>
    <xf numFmtId="180" fontId="15" fillId="0" borderId="1" xfId="0" applyNumberFormat="1" applyFont="1" applyBorder="1" applyAlignment="1">
      <alignment horizontal="right"/>
    </xf>
    <xf numFmtId="2" fontId="16" fillId="0" borderId="1" xfId="0" applyNumberFormat="1" applyFont="1" applyBorder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176" fontId="16" fillId="0" borderId="0" xfId="0" applyNumberFormat="1" applyFont="1"/>
    <xf numFmtId="38" fontId="16" fillId="0" borderId="0" xfId="7" applyFont="1" applyFill="1" applyAlignment="1"/>
    <xf numFmtId="40" fontId="16" fillId="0" borderId="1" xfId="7" applyNumberFormat="1" applyFont="1" applyFill="1" applyBorder="1" applyAlignment="1"/>
    <xf numFmtId="40" fontId="16" fillId="0" borderId="1" xfId="7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D28" sqref="D28"/>
    </sheetView>
  </sheetViews>
  <sheetFormatPr defaultRowHeight="13.5" x14ac:dyDescent="0.4"/>
  <cols>
    <col min="1" max="1" width="50.5" style="30" bestFit="1" customWidth="1"/>
    <col min="2" max="2" width="6.625" style="30" bestFit="1" customWidth="1"/>
    <col min="3" max="3" width="12" style="30" bestFit="1" customWidth="1"/>
    <col min="4" max="4" width="6.625" style="30" customWidth="1"/>
    <col min="5" max="5" width="48.375" style="30" bestFit="1" customWidth="1"/>
    <col min="6" max="16384" width="9" style="30"/>
  </cols>
  <sheetData>
    <row r="1" spans="1:5" ht="18" customHeight="1" x14ac:dyDescent="0.4">
      <c r="A1" s="29" t="s">
        <v>0</v>
      </c>
      <c r="B1" s="29" t="s">
        <v>85</v>
      </c>
      <c r="C1" s="29" t="s">
        <v>86</v>
      </c>
      <c r="D1" s="29" t="s">
        <v>87</v>
      </c>
      <c r="E1" s="29" t="s">
        <v>88</v>
      </c>
    </row>
    <row r="2" spans="1:5" ht="18" customHeight="1" x14ac:dyDescent="0.4">
      <c r="A2" s="31" t="s">
        <v>217</v>
      </c>
      <c r="B2" s="31">
        <v>5</v>
      </c>
      <c r="C2" s="31" t="s">
        <v>1</v>
      </c>
      <c r="D2" s="31">
        <v>1</v>
      </c>
      <c r="E2" s="31" t="s">
        <v>94</v>
      </c>
    </row>
    <row r="3" spans="1:5" ht="18" customHeight="1" x14ac:dyDescent="0.4">
      <c r="A3" s="31" t="s">
        <v>197</v>
      </c>
      <c r="B3" s="31">
        <v>5</v>
      </c>
      <c r="C3" s="31" t="s">
        <v>1</v>
      </c>
      <c r="D3" s="31">
        <v>2</v>
      </c>
      <c r="E3" s="31" t="s">
        <v>186</v>
      </c>
    </row>
    <row r="4" spans="1:5" ht="18" customHeight="1" x14ac:dyDescent="0.4">
      <c r="A4" s="31" t="s">
        <v>2</v>
      </c>
      <c r="B4" s="31">
        <v>5</v>
      </c>
      <c r="C4" s="31" t="s">
        <v>1</v>
      </c>
      <c r="D4" s="31">
        <v>3</v>
      </c>
      <c r="E4" s="31" t="s">
        <v>95</v>
      </c>
    </row>
    <row r="5" spans="1:5" ht="18" customHeight="1" x14ac:dyDescent="0.4">
      <c r="A5" s="31" t="s">
        <v>2</v>
      </c>
      <c r="B5" s="31">
        <v>5</v>
      </c>
      <c r="C5" s="31" t="s">
        <v>1</v>
      </c>
      <c r="D5" s="31">
        <v>4</v>
      </c>
      <c r="E5" s="31" t="s">
        <v>96</v>
      </c>
    </row>
    <row r="6" spans="1:5" ht="18" customHeight="1" x14ac:dyDescent="0.4">
      <c r="A6" s="31" t="s">
        <v>2</v>
      </c>
      <c r="B6" s="31">
        <v>5</v>
      </c>
      <c r="C6" s="31" t="s">
        <v>1</v>
      </c>
      <c r="D6" s="31">
        <v>5</v>
      </c>
      <c r="E6" s="31" t="s">
        <v>97</v>
      </c>
    </row>
    <row r="7" spans="1:5" ht="18" customHeight="1" x14ac:dyDescent="0.4">
      <c r="A7" s="31" t="s">
        <v>218</v>
      </c>
      <c r="B7" s="31">
        <v>5</v>
      </c>
      <c r="C7" s="31" t="s">
        <v>1</v>
      </c>
      <c r="D7" s="31">
        <v>6</v>
      </c>
      <c r="E7" s="31" t="s">
        <v>191</v>
      </c>
    </row>
    <row r="8" spans="1:5" ht="18" customHeight="1" x14ac:dyDescent="0.4">
      <c r="A8" s="31" t="s">
        <v>2</v>
      </c>
      <c r="B8" s="31">
        <v>5</v>
      </c>
      <c r="C8" s="31" t="s">
        <v>1</v>
      </c>
      <c r="D8" s="31">
        <v>7</v>
      </c>
      <c r="E8" s="31" t="s">
        <v>3</v>
      </c>
    </row>
    <row r="9" spans="1:5" ht="18" customHeight="1" x14ac:dyDescent="0.4">
      <c r="A9" s="31" t="s">
        <v>2</v>
      </c>
      <c r="B9" s="31">
        <v>5</v>
      </c>
      <c r="C9" s="31" t="s">
        <v>1</v>
      </c>
      <c r="D9" s="31">
        <v>8</v>
      </c>
      <c r="E9" s="31" t="s">
        <v>98</v>
      </c>
    </row>
    <row r="10" spans="1:5" ht="18" customHeight="1" x14ac:dyDescent="0.4">
      <c r="A10" s="31" t="s">
        <v>2</v>
      </c>
      <c r="B10" s="31">
        <v>5</v>
      </c>
      <c r="C10" s="31" t="s">
        <v>1</v>
      </c>
      <c r="D10" s="31">
        <v>9</v>
      </c>
      <c r="E10" s="31" t="s">
        <v>99</v>
      </c>
    </row>
    <row r="11" spans="1:5" ht="18" customHeight="1" x14ac:dyDescent="0.4">
      <c r="A11" s="31" t="s">
        <v>2</v>
      </c>
      <c r="B11" s="31">
        <v>5</v>
      </c>
      <c r="C11" s="31" t="s">
        <v>1</v>
      </c>
      <c r="D11" s="31">
        <v>10</v>
      </c>
      <c r="E11" s="31" t="s">
        <v>4</v>
      </c>
    </row>
    <row r="12" spans="1:5" ht="18" customHeight="1" x14ac:dyDescent="0.4">
      <c r="A12" s="31" t="s">
        <v>2</v>
      </c>
      <c r="B12" s="31">
        <v>5</v>
      </c>
      <c r="C12" s="31" t="s">
        <v>1</v>
      </c>
      <c r="D12" s="31">
        <v>11</v>
      </c>
      <c r="E12" s="31" t="s">
        <v>100</v>
      </c>
    </row>
    <row r="13" spans="1:5" ht="18" customHeight="1" x14ac:dyDescent="0.4">
      <c r="A13" s="31" t="s">
        <v>2</v>
      </c>
      <c r="B13" s="31">
        <v>5</v>
      </c>
      <c r="C13" s="31" t="s">
        <v>1</v>
      </c>
      <c r="D13" s="31">
        <v>12</v>
      </c>
      <c r="E13" s="31" t="s">
        <v>101</v>
      </c>
    </row>
    <row r="14" spans="1:5" ht="18" customHeight="1" x14ac:dyDescent="0.4">
      <c r="A14" s="31" t="s">
        <v>2</v>
      </c>
      <c r="B14" s="31">
        <v>5</v>
      </c>
      <c r="C14" s="31" t="s">
        <v>1</v>
      </c>
      <c r="D14" s="31">
        <v>13</v>
      </c>
      <c r="E14" s="31" t="s">
        <v>5</v>
      </c>
    </row>
    <row r="15" spans="1:5" ht="18" customHeight="1" x14ac:dyDescent="0.4">
      <c r="A15" s="31" t="s">
        <v>2</v>
      </c>
      <c r="B15" s="31">
        <v>5</v>
      </c>
      <c r="C15" s="31" t="s">
        <v>1</v>
      </c>
      <c r="D15" s="31">
        <v>14</v>
      </c>
      <c r="E15" s="31" t="s">
        <v>6</v>
      </c>
    </row>
    <row r="16" spans="1:5" ht="18" customHeight="1" x14ac:dyDescent="0.4">
      <c r="A16" s="31" t="s">
        <v>2</v>
      </c>
      <c r="B16" s="31">
        <v>5</v>
      </c>
      <c r="C16" s="31" t="s">
        <v>1</v>
      </c>
      <c r="D16" s="31">
        <v>15</v>
      </c>
      <c r="E16" s="31" t="s">
        <v>7</v>
      </c>
    </row>
    <row r="17" spans="1:5" ht="18" customHeight="1" x14ac:dyDescent="0.4">
      <c r="A17" s="31" t="s">
        <v>2</v>
      </c>
      <c r="B17" s="31">
        <v>5</v>
      </c>
      <c r="C17" s="31" t="s">
        <v>1</v>
      </c>
      <c r="D17" s="31">
        <v>16</v>
      </c>
      <c r="E17" s="31" t="s">
        <v>8</v>
      </c>
    </row>
    <row r="18" spans="1:5" ht="18" customHeight="1" x14ac:dyDescent="0.4">
      <c r="A18" s="31" t="s">
        <v>2</v>
      </c>
      <c r="B18" s="31">
        <v>5</v>
      </c>
      <c r="C18" s="31" t="s">
        <v>1</v>
      </c>
      <c r="D18" s="31">
        <v>17</v>
      </c>
      <c r="E18" s="31" t="s">
        <v>192</v>
      </c>
    </row>
    <row r="19" spans="1:5" x14ac:dyDescent="0.4">
      <c r="A19" s="30" t="s">
        <v>104</v>
      </c>
    </row>
  </sheetData>
  <autoFilter ref="A1:E18" xr:uid="{00000000-0009-0000-0000-000000000000}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30"/>
  <sheetViews>
    <sheetView topLeftCell="E1" zoomScale="85" zoomScaleNormal="85" workbookViewId="0">
      <selection activeCell="S37" sqref="S37"/>
    </sheetView>
  </sheetViews>
  <sheetFormatPr defaultRowHeight="18" customHeight="1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3.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1" style="2" bestFit="1" customWidth="1"/>
    <col min="10" max="10" width="20.625" style="2" bestFit="1" customWidth="1"/>
    <col min="11" max="11" width="5.25" style="2" bestFit="1" customWidth="1"/>
    <col min="12" max="27" width="10.375" style="2" bestFit="1" customWidth="1"/>
    <col min="28" max="28" width="12.25" style="2" customWidth="1"/>
    <col min="29" max="29" width="11.25" style="2" customWidth="1"/>
    <col min="30" max="16384" width="9" style="2"/>
  </cols>
  <sheetData>
    <row r="1" spans="1:29" ht="13.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  <c r="AC1" s="1" t="s">
        <v>221</v>
      </c>
    </row>
    <row r="2" spans="1:29" ht="13.5" x14ac:dyDescent="0.15">
      <c r="A2" s="3" t="s">
        <v>2</v>
      </c>
      <c r="B2" s="3">
        <v>5</v>
      </c>
      <c r="C2" s="3" t="s">
        <v>1</v>
      </c>
      <c r="D2" s="3">
        <v>9</v>
      </c>
      <c r="E2" s="3" t="s">
        <v>99</v>
      </c>
      <c r="F2" s="3">
        <v>1</v>
      </c>
      <c r="G2" s="4" t="s">
        <v>49</v>
      </c>
      <c r="H2" s="4">
        <v>1</v>
      </c>
      <c r="I2" s="4" t="s">
        <v>51</v>
      </c>
      <c r="J2" s="3" t="s">
        <v>103</v>
      </c>
      <c r="K2" s="3" t="s">
        <v>26</v>
      </c>
      <c r="L2" s="5">
        <v>1294816</v>
      </c>
      <c r="M2" s="5">
        <v>1612620</v>
      </c>
      <c r="N2" s="5">
        <v>1671780</v>
      </c>
      <c r="O2" s="5">
        <v>1623630</v>
      </c>
      <c r="P2" s="5">
        <v>1467448</v>
      </c>
      <c r="Q2" s="5">
        <v>1491228</v>
      </c>
      <c r="R2" s="5">
        <v>1527063</v>
      </c>
      <c r="S2" s="5">
        <v>1536402</v>
      </c>
      <c r="T2" s="5">
        <v>1598414</v>
      </c>
      <c r="U2" s="5">
        <v>1596285</v>
      </c>
      <c r="V2" s="5">
        <v>1627756</v>
      </c>
      <c r="W2" s="5">
        <v>1745349</v>
      </c>
      <c r="X2" s="5">
        <v>1720607</v>
      </c>
      <c r="Y2" s="5">
        <v>1744436</v>
      </c>
      <c r="Z2" s="5">
        <v>1769365</v>
      </c>
      <c r="AA2" s="5">
        <v>1686553</v>
      </c>
      <c r="AB2" s="11">
        <v>1799253</v>
      </c>
      <c r="AC2" s="56">
        <v>1738530</v>
      </c>
    </row>
    <row r="3" spans="1:29" ht="13.5" x14ac:dyDescent="0.15">
      <c r="A3" s="3" t="s">
        <v>2</v>
      </c>
      <c r="B3" s="3">
        <v>5</v>
      </c>
      <c r="C3" s="3" t="s">
        <v>1</v>
      </c>
      <c r="D3" s="3">
        <v>9</v>
      </c>
      <c r="E3" s="3" t="s">
        <v>99</v>
      </c>
      <c r="F3" s="3">
        <v>1</v>
      </c>
      <c r="G3" s="4" t="s">
        <v>49</v>
      </c>
      <c r="H3" s="4">
        <v>2</v>
      </c>
      <c r="I3" s="4" t="s">
        <v>52</v>
      </c>
      <c r="J3" s="3" t="s">
        <v>103</v>
      </c>
      <c r="K3" s="3" t="s">
        <v>26</v>
      </c>
      <c r="L3" s="5">
        <v>647909</v>
      </c>
      <c r="M3" s="5">
        <v>812491</v>
      </c>
      <c r="N3" s="5">
        <v>665264</v>
      </c>
      <c r="O3" s="5">
        <v>381845</v>
      </c>
      <c r="P3" s="5">
        <v>562160</v>
      </c>
      <c r="Q3" s="5">
        <v>548729</v>
      </c>
      <c r="R3" s="5">
        <v>518602</v>
      </c>
      <c r="S3" s="5">
        <v>514348</v>
      </c>
      <c r="T3" s="5">
        <v>545042</v>
      </c>
      <c r="U3" s="5">
        <v>554566</v>
      </c>
      <c r="V3" s="5">
        <v>416822</v>
      </c>
      <c r="W3" s="5">
        <v>491572</v>
      </c>
      <c r="X3" s="5">
        <v>573785</v>
      </c>
      <c r="Y3" s="5">
        <v>701541</v>
      </c>
      <c r="Z3" s="5">
        <v>434005</v>
      </c>
      <c r="AA3" s="5">
        <v>545533</v>
      </c>
      <c r="AB3" s="11">
        <v>598899</v>
      </c>
      <c r="AC3" s="56">
        <v>523413</v>
      </c>
    </row>
    <row r="4" spans="1:29" ht="13.5" x14ac:dyDescent="0.15">
      <c r="A4" s="3" t="s">
        <v>2</v>
      </c>
      <c r="B4" s="3">
        <v>5</v>
      </c>
      <c r="C4" s="3" t="s">
        <v>1</v>
      </c>
      <c r="D4" s="3">
        <v>9</v>
      </c>
      <c r="E4" s="3" t="s">
        <v>99</v>
      </c>
      <c r="F4" s="3">
        <v>1</v>
      </c>
      <c r="G4" s="4" t="s">
        <v>49</v>
      </c>
      <c r="H4" s="4">
        <v>3</v>
      </c>
      <c r="I4" s="4" t="s">
        <v>53</v>
      </c>
      <c r="J4" s="3" t="s">
        <v>103</v>
      </c>
      <c r="K4" s="3" t="s">
        <v>26</v>
      </c>
      <c r="L4" s="5">
        <v>2485088</v>
      </c>
      <c r="M4" s="5">
        <v>2551165</v>
      </c>
      <c r="N4" s="5">
        <v>2597674</v>
      </c>
      <c r="O4" s="5">
        <v>2582237</v>
      </c>
      <c r="P4" s="5">
        <v>2495405</v>
      </c>
      <c r="Q4" s="5">
        <v>2535487</v>
      </c>
      <c r="R4" s="5">
        <v>2416290</v>
      </c>
      <c r="S4" s="5">
        <v>2416094</v>
      </c>
      <c r="T4" s="5">
        <v>2517455</v>
      </c>
      <c r="U4" s="5">
        <v>2622904</v>
      </c>
      <c r="V4" s="5">
        <v>2681921</v>
      </c>
      <c r="W4" s="5">
        <v>2701140</v>
      </c>
      <c r="X4" s="5">
        <v>2706269</v>
      </c>
      <c r="Y4" s="5">
        <v>2717933</v>
      </c>
      <c r="Z4" s="5">
        <v>2764550</v>
      </c>
      <c r="AA4" s="5">
        <v>2855415</v>
      </c>
      <c r="AB4" s="11">
        <v>2971596</v>
      </c>
      <c r="AC4" s="56">
        <v>3151918</v>
      </c>
    </row>
    <row r="5" spans="1:29" ht="13.5" x14ac:dyDescent="0.15">
      <c r="A5" s="3" t="s">
        <v>2</v>
      </c>
      <c r="B5" s="3">
        <v>5</v>
      </c>
      <c r="C5" s="3" t="s">
        <v>1</v>
      </c>
      <c r="D5" s="3">
        <v>9</v>
      </c>
      <c r="E5" s="3" t="s">
        <v>99</v>
      </c>
      <c r="F5" s="3">
        <v>1</v>
      </c>
      <c r="G5" s="4" t="s">
        <v>49</v>
      </c>
      <c r="H5" s="4">
        <v>4</v>
      </c>
      <c r="I5" s="4" t="s">
        <v>54</v>
      </c>
      <c r="J5" s="3" t="s">
        <v>103</v>
      </c>
      <c r="K5" s="3" t="s">
        <v>26</v>
      </c>
      <c r="L5" s="5">
        <v>116723</v>
      </c>
      <c r="M5" s="5">
        <v>121991</v>
      </c>
      <c r="N5" s="5">
        <v>126591</v>
      </c>
      <c r="O5" s="5">
        <v>131202</v>
      </c>
      <c r="P5" s="5">
        <v>133348</v>
      </c>
      <c r="Q5" s="5">
        <v>135774</v>
      </c>
      <c r="R5" s="5">
        <v>138272</v>
      </c>
      <c r="S5" s="5">
        <v>141943</v>
      </c>
      <c r="T5" s="5">
        <v>147021</v>
      </c>
      <c r="U5" s="5">
        <v>148601</v>
      </c>
      <c r="V5" s="5">
        <v>179601</v>
      </c>
      <c r="W5" s="5">
        <v>187753</v>
      </c>
      <c r="X5" s="5">
        <v>192884</v>
      </c>
      <c r="Y5" s="5">
        <v>196997</v>
      </c>
      <c r="Z5" s="5">
        <v>204889</v>
      </c>
      <c r="AA5" s="5">
        <v>211487</v>
      </c>
      <c r="AB5" s="11">
        <v>220011</v>
      </c>
      <c r="AC5" s="56">
        <v>222752</v>
      </c>
    </row>
    <row r="6" spans="1:29" ht="13.5" x14ac:dyDescent="0.15">
      <c r="A6" s="3" t="s">
        <v>2</v>
      </c>
      <c r="B6" s="3">
        <v>5</v>
      </c>
      <c r="C6" s="3" t="s">
        <v>1</v>
      </c>
      <c r="D6" s="3">
        <v>9</v>
      </c>
      <c r="E6" s="3" t="s">
        <v>99</v>
      </c>
      <c r="F6" s="3">
        <v>1</v>
      </c>
      <c r="G6" s="4" t="s">
        <v>49</v>
      </c>
      <c r="H6" s="4">
        <v>5</v>
      </c>
      <c r="I6" s="4" t="s">
        <v>55</v>
      </c>
      <c r="J6" s="3" t="s">
        <v>103</v>
      </c>
      <c r="K6" s="3" t="s">
        <v>26</v>
      </c>
      <c r="L6" s="5">
        <v>320593</v>
      </c>
      <c r="M6" s="5">
        <v>322380</v>
      </c>
      <c r="N6" s="5">
        <v>325209</v>
      </c>
      <c r="O6" s="5">
        <v>281029</v>
      </c>
      <c r="P6" s="5">
        <v>259314</v>
      </c>
      <c r="Q6" s="5">
        <v>332031</v>
      </c>
      <c r="R6" s="5">
        <v>324430</v>
      </c>
      <c r="S6" s="5">
        <v>362849</v>
      </c>
      <c r="T6" s="5">
        <v>352528</v>
      </c>
      <c r="U6" s="5">
        <v>347735</v>
      </c>
      <c r="V6" s="5">
        <v>367709</v>
      </c>
      <c r="W6" s="5">
        <v>345399</v>
      </c>
      <c r="X6" s="5">
        <v>338174</v>
      </c>
      <c r="Y6" s="5">
        <v>341031</v>
      </c>
      <c r="Z6" s="5">
        <v>336263</v>
      </c>
      <c r="AA6" s="5">
        <v>363713</v>
      </c>
      <c r="AB6" s="11">
        <v>395240</v>
      </c>
      <c r="AC6" s="56">
        <v>401999</v>
      </c>
    </row>
    <row r="7" spans="1:29" ht="13.5" x14ac:dyDescent="0.15">
      <c r="A7" s="3" t="s">
        <v>2</v>
      </c>
      <c r="B7" s="3">
        <v>5</v>
      </c>
      <c r="C7" s="3" t="s">
        <v>1</v>
      </c>
      <c r="D7" s="3">
        <v>9</v>
      </c>
      <c r="E7" s="3" t="s">
        <v>99</v>
      </c>
      <c r="F7" s="3">
        <v>1</v>
      </c>
      <c r="G7" s="4" t="s">
        <v>49</v>
      </c>
      <c r="H7" s="4">
        <v>6</v>
      </c>
      <c r="I7" s="4" t="s">
        <v>56</v>
      </c>
      <c r="J7" s="3" t="s">
        <v>103</v>
      </c>
      <c r="K7" s="3" t="s">
        <v>26</v>
      </c>
      <c r="L7" s="5">
        <v>22032</v>
      </c>
      <c r="M7" s="5">
        <v>22550</v>
      </c>
      <c r="N7" s="5">
        <v>19069</v>
      </c>
      <c r="O7" s="5">
        <v>16287</v>
      </c>
      <c r="P7" s="5">
        <v>11194</v>
      </c>
      <c r="Q7" s="5">
        <v>14173</v>
      </c>
      <c r="R7" s="5">
        <v>13097</v>
      </c>
      <c r="S7" s="5">
        <v>14115</v>
      </c>
      <c r="T7" s="5">
        <v>12544</v>
      </c>
      <c r="U7" s="5">
        <v>14275</v>
      </c>
      <c r="V7" s="5">
        <v>11645</v>
      </c>
      <c r="W7" s="5">
        <v>11460</v>
      </c>
      <c r="X7" s="5">
        <v>11477</v>
      </c>
      <c r="Y7" s="5">
        <v>11769</v>
      </c>
      <c r="Z7" s="5">
        <v>3708</v>
      </c>
      <c r="AA7" s="5">
        <v>4543</v>
      </c>
      <c r="AB7" s="11">
        <v>7906</v>
      </c>
      <c r="AC7" s="56">
        <v>9796</v>
      </c>
    </row>
    <row r="8" spans="1:29" ht="13.5" x14ac:dyDescent="0.15">
      <c r="A8" s="3" t="s">
        <v>2</v>
      </c>
      <c r="B8" s="3">
        <v>5</v>
      </c>
      <c r="C8" s="3" t="s">
        <v>1</v>
      </c>
      <c r="D8" s="3">
        <v>9</v>
      </c>
      <c r="E8" s="3" t="s">
        <v>99</v>
      </c>
      <c r="F8" s="3">
        <v>1</v>
      </c>
      <c r="G8" s="4" t="s">
        <v>49</v>
      </c>
      <c r="H8" s="4">
        <v>7</v>
      </c>
      <c r="I8" s="4" t="s">
        <v>57</v>
      </c>
      <c r="J8" s="3" t="s">
        <v>103</v>
      </c>
      <c r="K8" s="3" t="s">
        <v>26</v>
      </c>
      <c r="L8" s="5">
        <v>4887161</v>
      </c>
      <c r="M8" s="5">
        <v>5443197</v>
      </c>
      <c r="N8" s="5">
        <v>5405587</v>
      </c>
      <c r="O8" s="5">
        <v>5016230</v>
      </c>
      <c r="P8" s="5">
        <v>4928869</v>
      </c>
      <c r="Q8" s="5">
        <v>5057422</v>
      </c>
      <c r="R8" s="5">
        <v>4937754</v>
      </c>
      <c r="S8" s="5">
        <v>4985751</v>
      </c>
      <c r="T8" s="5">
        <v>5173004</v>
      </c>
      <c r="U8" s="5">
        <v>5284366</v>
      </c>
      <c r="V8" s="5">
        <v>5285454</v>
      </c>
      <c r="W8" s="5">
        <v>5482673</v>
      </c>
      <c r="X8" s="5">
        <v>5543196</v>
      </c>
      <c r="Y8" s="5">
        <v>5713707</v>
      </c>
      <c r="Z8" s="5">
        <v>5512780</v>
      </c>
      <c r="AA8" s="5">
        <v>5667244</v>
      </c>
      <c r="AB8" s="11">
        <v>5992905</v>
      </c>
      <c r="AC8" s="56">
        <v>6048408</v>
      </c>
    </row>
    <row r="9" spans="1:29" ht="13.5" x14ac:dyDescent="0.15">
      <c r="A9" s="3" t="s">
        <v>2</v>
      </c>
      <c r="B9" s="3">
        <v>5</v>
      </c>
      <c r="C9" s="3" t="s">
        <v>1</v>
      </c>
      <c r="D9" s="3">
        <v>9</v>
      </c>
      <c r="E9" s="3" t="s">
        <v>99</v>
      </c>
      <c r="F9" s="3">
        <v>2</v>
      </c>
      <c r="G9" s="4" t="s">
        <v>50</v>
      </c>
      <c r="H9" s="4">
        <v>1</v>
      </c>
      <c r="I9" s="4" t="s">
        <v>51</v>
      </c>
      <c r="J9" s="3" t="s">
        <v>103</v>
      </c>
      <c r="K9" s="3" t="s">
        <v>29</v>
      </c>
      <c r="L9" s="13">
        <v>0.26494236633497442</v>
      </c>
      <c r="M9" s="13">
        <v>0.29626339079772418</v>
      </c>
      <c r="N9" s="13">
        <v>0.3092689101109648</v>
      </c>
      <c r="O9" s="13">
        <v>0.32367534981450213</v>
      </c>
      <c r="P9" s="13">
        <v>0.29772509677169345</v>
      </c>
      <c r="Q9" s="13">
        <v>0.29485931765235329</v>
      </c>
      <c r="R9" s="13">
        <v>0.30926267286705655</v>
      </c>
      <c r="S9" s="13">
        <v>0.30815859035078164</v>
      </c>
      <c r="T9" s="13">
        <v>0.308991448682429</v>
      </c>
      <c r="U9" s="13">
        <v>0.30207691897192585</v>
      </c>
      <c r="V9" s="13">
        <v>0.30796900323037529</v>
      </c>
      <c r="W9" s="13">
        <v>0.31833906563459102</v>
      </c>
      <c r="X9" s="13">
        <v>0.310399812671246</v>
      </c>
      <c r="Y9" s="13">
        <v>0.30530721998870436</v>
      </c>
      <c r="Z9" s="13">
        <v>0.32095694005565251</v>
      </c>
      <c r="AA9" s="13">
        <v>0.3</v>
      </c>
      <c r="AB9" s="13">
        <v>0.3</v>
      </c>
      <c r="AC9" s="13">
        <v>0.28999999999999998</v>
      </c>
    </row>
    <row r="10" spans="1:29" ht="13.5" x14ac:dyDescent="0.15">
      <c r="A10" s="3" t="s">
        <v>2</v>
      </c>
      <c r="B10" s="3">
        <v>5</v>
      </c>
      <c r="C10" s="3" t="s">
        <v>1</v>
      </c>
      <c r="D10" s="3">
        <v>9</v>
      </c>
      <c r="E10" s="3" t="s">
        <v>99</v>
      </c>
      <c r="F10" s="3">
        <v>2</v>
      </c>
      <c r="G10" s="4" t="s">
        <v>50</v>
      </c>
      <c r="H10" s="4">
        <v>2</v>
      </c>
      <c r="I10" s="4" t="s">
        <v>52</v>
      </c>
      <c r="J10" s="3" t="s">
        <v>103</v>
      </c>
      <c r="K10" s="3" t="s">
        <v>29</v>
      </c>
      <c r="L10" s="13">
        <v>0.1325736966717487</v>
      </c>
      <c r="M10" s="13">
        <v>0.14926724129220384</v>
      </c>
      <c r="N10" s="13">
        <v>0.12306970547324463</v>
      </c>
      <c r="O10" s="13">
        <v>7.6121908285704601E-2</v>
      </c>
      <c r="P10" s="13">
        <v>0.11405456302449912</v>
      </c>
      <c r="Q10" s="13">
        <v>0.10849974552252116</v>
      </c>
      <c r="R10" s="13">
        <v>0.10502791350075358</v>
      </c>
      <c r="S10" s="13">
        <v>0.10316359561478301</v>
      </c>
      <c r="T10" s="13">
        <v>0.10536276407286753</v>
      </c>
      <c r="U10" s="13">
        <v>0.10494466128954731</v>
      </c>
      <c r="V10" s="13">
        <v>7.8862099641771544E-2</v>
      </c>
      <c r="W10" s="13">
        <v>8.9659186312953554E-2</v>
      </c>
      <c r="X10" s="13">
        <v>0.10351158429180567</v>
      </c>
      <c r="Y10" s="13">
        <v>0.12278210975816575</v>
      </c>
      <c r="Z10" s="13">
        <v>7.8727066924491815E-2</v>
      </c>
      <c r="AA10" s="13">
        <v>0.1</v>
      </c>
      <c r="AB10" s="13">
        <v>0.1</v>
      </c>
      <c r="AC10" s="13">
        <v>0.09</v>
      </c>
    </row>
    <row r="11" spans="1:29" ht="13.5" x14ac:dyDescent="0.15">
      <c r="A11" s="3" t="s">
        <v>2</v>
      </c>
      <c r="B11" s="3">
        <v>5</v>
      </c>
      <c r="C11" s="3" t="s">
        <v>1</v>
      </c>
      <c r="D11" s="3">
        <v>9</v>
      </c>
      <c r="E11" s="3" t="s">
        <v>99</v>
      </c>
      <c r="F11" s="3">
        <v>2</v>
      </c>
      <c r="G11" s="4" t="s">
        <v>50</v>
      </c>
      <c r="H11" s="4">
        <v>3</v>
      </c>
      <c r="I11" s="4" t="s">
        <v>53</v>
      </c>
      <c r="J11" s="3" t="s">
        <v>103</v>
      </c>
      <c r="K11" s="3" t="s">
        <v>29</v>
      </c>
      <c r="L11" s="13">
        <v>0.50849317221184243</v>
      </c>
      <c r="M11" s="13">
        <v>0.46868871363648973</v>
      </c>
      <c r="N11" s="13">
        <v>0.48055354580362875</v>
      </c>
      <c r="O11" s="13">
        <v>0.51477643568975107</v>
      </c>
      <c r="P11" s="13">
        <v>0.50628349018811414</v>
      </c>
      <c r="Q11" s="13">
        <v>0.50133981305099717</v>
      </c>
      <c r="R11" s="13">
        <v>0.48935001622195029</v>
      </c>
      <c r="S11" s="13">
        <v>0.48459981254579299</v>
      </c>
      <c r="T11" s="13">
        <v>0.4866524363793262</v>
      </c>
      <c r="U11" s="13">
        <v>0.49635169100701959</v>
      </c>
      <c r="V11" s="13">
        <v>0.50741544624170409</v>
      </c>
      <c r="W11" s="13">
        <v>0.49266844840098983</v>
      </c>
      <c r="X11" s="13">
        <v>0.48821456069747488</v>
      </c>
      <c r="Y11" s="13">
        <v>0.47568645014523847</v>
      </c>
      <c r="Z11" s="13">
        <v>0.50148019692423784</v>
      </c>
      <c r="AA11" s="13">
        <v>0.5</v>
      </c>
      <c r="AB11" s="13">
        <v>0.5</v>
      </c>
      <c r="AC11" s="13">
        <v>0.52</v>
      </c>
    </row>
    <row r="12" spans="1:29" ht="13.5" x14ac:dyDescent="0.15">
      <c r="A12" s="3" t="s">
        <v>2</v>
      </c>
      <c r="B12" s="3">
        <v>5</v>
      </c>
      <c r="C12" s="3" t="s">
        <v>1</v>
      </c>
      <c r="D12" s="3">
        <v>9</v>
      </c>
      <c r="E12" s="3" t="s">
        <v>99</v>
      </c>
      <c r="F12" s="3">
        <v>2</v>
      </c>
      <c r="G12" s="4" t="s">
        <v>50</v>
      </c>
      <c r="H12" s="4">
        <v>4</v>
      </c>
      <c r="I12" s="4" t="s">
        <v>54</v>
      </c>
      <c r="J12" s="3" t="s">
        <v>103</v>
      </c>
      <c r="K12" s="3" t="s">
        <v>29</v>
      </c>
      <c r="L12" s="13">
        <v>2.3883600315193217E-2</v>
      </c>
      <c r="M12" s="13">
        <v>2.2411645215118983E-2</v>
      </c>
      <c r="N12" s="13">
        <v>2.3418548253871411E-2</v>
      </c>
      <c r="O12" s="13">
        <v>2.6155499249436328E-2</v>
      </c>
      <c r="P12" s="13">
        <v>2.7054482478637593E-2</v>
      </c>
      <c r="Q12" s="13">
        <v>2.6846484236435084E-2</v>
      </c>
      <c r="R12" s="13">
        <v>2.8003015136031484E-2</v>
      </c>
      <c r="S12" s="13">
        <v>2.8469733045232305E-2</v>
      </c>
      <c r="T12" s="13">
        <v>2.8420816995308722E-2</v>
      </c>
      <c r="U12" s="13">
        <v>2.812087580610427E-2</v>
      </c>
      <c r="V12" s="13">
        <v>3.3980240864833935E-2</v>
      </c>
      <c r="W12" s="13">
        <v>3.4244792640378149E-2</v>
      </c>
      <c r="X12" s="13">
        <v>3.4796532541876563E-2</v>
      </c>
      <c r="Y12" s="13">
        <v>3.4477966756083223E-2</v>
      </c>
      <c r="Z12" s="13">
        <v>3.716618475614844E-2</v>
      </c>
      <c r="AA12" s="13">
        <v>0.04</v>
      </c>
      <c r="AB12" s="13">
        <v>0.04</v>
      </c>
      <c r="AC12" s="13">
        <v>0.04</v>
      </c>
    </row>
    <row r="13" spans="1:29" ht="13.5" x14ac:dyDescent="0.15">
      <c r="A13" s="3" t="s">
        <v>2</v>
      </c>
      <c r="B13" s="3">
        <v>5</v>
      </c>
      <c r="C13" s="3" t="s">
        <v>1</v>
      </c>
      <c r="D13" s="3">
        <v>9</v>
      </c>
      <c r="E13" s="3" t="s">
        <v>99</v>
      </c>
      <c r="F13" s="3">
        <v>2</v>
      </c>
      <c r="G13" s="4" t="s">
        <v>50</v>
      </c>
      <c r="H13" s="4">
        <v>5</v>
      </c>
      <c r="I13" s="4" t="s">
        <v>55</v>
      </c>
      <c r="J13" s="3" t="s">
        <v>103</v>
      </c>
      <c r="K13" s="3" t="s">
        <v>29</v>
      </c>
      <c r="L13" s="13">
        <v>6.5599025692012189E-2</v>
      </c>
      <c r="M13" s="13">
        <v>5.9226223118509218E-2</v>
      </c>
      <c r="N13" s="13">
        <v>6.0161643869574205E-2</v>
      </c>
      <c r="O13" s="13">
        <v>5.6023946270406258E-2</v>
      </c>
      <c r="P13" s="13">
        <v>5.2611258282579634E-2</v>
      </c>
      <c r="Q13" s="13">
        <v>6.565222360325082E-2</v>
      </c>
      <c r="R13" s="13">
        <v>6.5703961760751953E-2</v>
      </c>
      <c r="S13" s="13">
        <v>7.277720046588769E-2</v>
      </c>
      <c r="T13" s="13">
        <v>6.8147637233607394E-2</v>
      </c>
      <c r="U13" s="13">
        <v>6.5804488182688331E-2</v>
      </c>
      <c r="V13" s="13">
        <v>6.9569993419675957E-2</v>
      </c>
      <c r="W13" s="13">
        <v>6.2998285690209863E-2</v>
      </c>
      <c r="X13" s="13">
        <v>6.1007043590015582E-2</v>
      </c>
      <c r="Y13" s="13">
        <v>5.968646974722365E-2</v>
      </c>
      <c r="Z13" s="13">
        <v>6.0996992443014229E-2</v>
      </c>
      <c r="AA13" s="13">
        <v>0.06</v>
      </c>
      <c r="AB13" s="13">
        <v>0.06</v>
      </c>
      <c r="AC13" s="13">
        <v>0.06</v>
      </c>
    </row>
    <row r="14" spans="1:29" ht="13.5" x14ac:dyDescent="0.15">
      <c r="A14" s="3" t="s">
        <v>2</v>
      </c>
      <c r="B14" s="3">
        <v>5</v>
      </c>
      <c r="C14" s="3" t="s">
        <v>1</v>
      </c>
      <c r="D14" s="3">
        <v>9</v>
      </c>
      <c r="E14" s="3" t="s">
        <v>99</v>
      </c>
      <c r="F14" s="3">
        <v>2</v>
      </c>
      <c r="G14" s="4" t="s">
        <v>50</v>
      </c>
      <c r="H14" s="4">
        <v>6</v>
      </c>
      <c r="I14" s="4" t="s">
        <v>56</v>
      </c>
      <c r="J14" s="3" t="s">
        <v>103</v>
      </c>
      <c r="K14" s="3" t="s">
        <v>29</v>
      </c>
      <c r="L14" s="13">
        <v>4.5081387742290464E-3</v>
      </c>
      <c r="M14" s="13">
        <v>4.1427859399540377E-3</v>
      </c>
      <c r="N14" s="13">
        <v>3.5276464887162118E-3</v>
      </c>
      <c r="O14" s="13">
        <v>3.2468606901996122E-3</v>
      </c>
      <c r="P14" s="13">
        <v>2.2711092544760269E-3</v>
      </c>
      <c r="Q14" s="13">
        <v>2.8024159344424886E-3</v>
      </c>
      <c r="R14" s="13">
        <v>2.6524205134561179E-3</v>
      </c>
      <c r="S14" s="13">
        <v>2.8310679775223431E-3</v>
      </c>
      <c r="T14" s="13">
        <v>2.4248966364611357E-3</v>
      </c>
      <c r="U14" s="13">
        <v>2.7013647427146415E-3</v>
      </c>
      <c r="V14" s="13">
        <v>2.20321660163914E-3</v>
      </c>
      <c r="W14" s="13">
        <v>2.0902213208776085E-3</v>
      </c>
      <c r="X14" s="13">
        <v>2.0704662075813301E-3</v>
      </c>
      <c r="Y14" s="13">
        <v>2.0597836045845542E-3</v>
      </c>
      <c r="Z14" s="13">
        <v>6.7261889645514605E-4</v>
      </c>
      <c r="AA14" s="13">
        <v>0</v>
      </c>
      <c r="AB14" s="13">
        <v>0</v>
      </c>
      <c r="AC14" s="13">
        <v>0</v>
      </c>
    </row>
    <row r="15" spans="1:29" ht="13.5" x14ac:dyDescent="0.15">
      <c r="A15" s="3" t="s">
        <v>2</v>
      </c>
      <c r="B15" s="3">
        <v>5</v>
      </c>
      <c r="C15" s="3" t="s">
        <v>1</v>
      </c>
      <c r="D15" s="3">
        <v>9</v>
      </c>
      <c r="E15" s="3" t="s">
        <v>99</v>
      </c>
      <c r="F15" s="3">
        <v>2</v>
      </c>
      <c r="G15" s="4" t="s">
        <v>50</v>
      </c>
      <c r="H15" s="4">
        <v>7</v>
      </c>
      <c r="I15" s="4" t="s">
        <v>57</v>
      </c>
      <c r="J15" s="3" t="s">
        <v>103</v>
      </c>
      <c r="K15" s="3" t="s">
        <v>29</v>
      </c>
      <c r="L15" s="13">
        <v>1</v>
      </c>
      <c r="M15" s="13">
        <v>1</v>
      </c>
      <c r="N15" s="13">
        <v>1.0000000000000002</v>
      </c>
      <c r="O15" s="13">
        <v>1</v>
      </c>
      <c r="P15" s="13">
        <v>1</v>
      </c>
      <c r="Q15" s="13">
        <v>1</v>
      </c>
      <c r="R15" s="13">
        <v>1</v>
      </c>
      <c r="S15" s="13">
        <v>0.99999999999999978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</row>
    <row r="17" spans="3:22" ht="18" customHeight="1" x14ac:dyDescent="0.15">
      <c r="V17" s="8"/>
    </row>
    <row r="18" spans="3:22" ht="18" customHeight="1" x14ac:dyDescent="0.15">
      <c r="V18" s="8"/>
    </row>
    <row r="19" spans="3:22" ht="18" customHeight="1" x14ac:dyDescent="0.15">
      <c r="V19" s="8"/>
    </row>
    <row r="20" spans="3:22" ht="18" customHeight="1" x14ac:dyDescent="0.15">
      <c r="C20" s="9"/>
      <c r="V20" s="8"/>
    </row>
    <row r="21" spans="3:22" ht="18" customHeight="1" x14ac:dyDescent="0.15">
      <c r="V21" s="8"/>
    </row>
    <row r="22" spans="3:22" ht="18" customHeight="1" x14ac:dyDescent="0.15">
      <c r="V22" s="8"/>
    </row>
    <row r="23" spans="3:22" ht="18" customHeight="1" x14ac:dyDescent="0.15">
      <c r="V23" s="8"/>
    </row>
    <row r="24" spans="3:22" ht="18" customHeight="1" x14ac:dyDescent="0.15">
      <c r="V24" s="8"/>
    </row>
    <row r="33" s="2" customFormat="1" ht="18" customHeight="1" x14ac:dyDescent="0.15"/>
    <row r="34" s="2" customFormat="1" ht="18" customHeight="1" x14ac:dyDescent="0.15"/>
    <row r="35" s="2" customFormat="1" ht="18" customHeight="1" x14ac:dyDescent="0.15"/>
    <row r="36" s="2" customFormat="1" ht="18" customHeight="1" x14ac:dyDescent="0.15"/>
    <row r="37" s="2" customFormat="1" ht="18" customHeight="1" x14ac:dyDescent="0.15"/>
    <row r="38" s="2" customFormat="1" ht="18" customHeight="1" x14ac:dyDescent="0.15"/>
    <row r="39" s="2" customFormat="1" ht="18" customHeight="1" x14ac:dyDescent="0.15"/>
    <row r="40" s="2" customFormat="1" ht="18" customHeight="1" x14ac:dyDescent="0.15"/>
    <row r="41" s="2" customFormat="1" ht="18" customHeight="1" x14ac:dyDescent="0.15"/>
    <row r="42" s="2" customFormat="1" ht="18" customHeight="1" x14ac:dyDescent="0.15"/>
    <row r="43" s="2" customFormat="1" ht="18" customHeight="1" x14ac:dyDescent="0.15"/>
    <row r="44" s="2" customFormat="1" ht="18" customHeight="1" x14ac:dyDescent="0.15"/>
    <row r="45" s="2" customFormat="1" ht="18" customHeight="1" x14ac:dyDescent="0.15"/>
    <row r="46" s="2" customFormat="1" ht="18" customHeight="1" x14ac:dyDescent="0.15"/>
    <row r="47" s="2" customFormat="1" ht="18" customHeight="1" x14ac:dyDescent="0.15"/>
    <row r="48" s="2" customFormat="1" ht="18" customHeight="1" x14ac:dyDescent="0.15"/>
    <row r="49" s="2" customFormat="1" ht="18" customHeight="1" x14ac:dyDescent="0.15"/>
    <row r="50" s="2" customFormat="1" ht="18" customHeight="1" x14ac:dyDescent="0.15"/>
    <row r="51" s="2" customFormat="1" ht="18" customHeight="1" x14ac:dyDescent="0.15"/>
    <row r="52" s="2" customFormat="1" ht="18" customHeight="1" x14ac:dyDescent="0.15"/>
    <row r="53" s="2" customFormat="1" ht="18" customHeight="1" x14ac:dyDescent="0.15"/>
    <row r="54" s="2" customFormat="1" ht="18" customHeight="1" x14ac:dyDescent="0.15"/>
    <row r="55" s="2" customFormat="1" ht="18" customHeight="1" x14ac:dyDescent="0.15"/>
    <row r="56" s="2" customFormat="1" ht="18" customHeight="1" x14ac:dyDescent="0.15"/>
    <row r="57" s="2" customFormat="1" ht="18" customHeight="1" x14ac:dyDescent="0.15"/>
    <row r="58" s="2" customFormat="1" ht="18" customHeight="1" x14ac:dyDescent="0.15"/>
    <row r="59" s="2" customFormat="1" ht="18" customHeight="1" x14ac:dyDescent="0.15"/>
    <row r="60" s="2" customFormat="1" ht="18" customHeight="1" x14ac:dyDescent="0.15"/>
    <row r="61" s="2" customFormat="1" ht="18" customHeight="1" x14ac:dyDescent="0.15"/>
    <row r="62" s="2" customFormat="1" ht="18" customHeight="1" x14ac:dyDescent="0.15"/>
    <row r="63" s="2" customFormat="1" ht="18" customHeight="1" x14ac:dyDescent="0.15"/>
    <row r="64" s="2" customFormat="1" ht="18" customHeight="1" x14ac:dyDescent="0.15"/>
    <row r="65" s="2" customFormat="1" ht="18" customHeight="1" x14ac:dyDescent="0.15"/>
    <row r="66" s="2" customFormat="1" ht="18" customHeight="1" x14ac:dyDescent="0.15"/>
    <row r="67" s="2" customFormat="1" ht="18" customHeight="1" x14ac:dyDescent="0.15"/>
    <row r="68" s="2" customFormat="1" ht="18" customHeight="1" x14ac:dyDescent="0.15"/>
    <row r="69" s="2" customFormat="1" ht="18" customHeight="1" x14ac:dyDescent="0.15"/>
    <row r="70" s="2" customFormat="1" ht="18" customHeight="1" x14ac:dyDescent="0.15"/>
    <row r="71" s="2" customFormat="1" ht="18" customHeight="1" x14ac:dyDescent="0.15"/>
    <row r="72" s="2" customFormat="1" ht="18" customHeight="1" x14ac:dyDescent="0.15"/>
    <row r="73" s="2" customFormat="1" ht="18" customHeight="1" x14ac:dyDescent="0.15"/>
    <row r="74" s="2" customFormat="1" ht="18" customHeight="1" x14ac:dyDescent="0.15"/>
    <row r="75" s="2" customFormat="1" ht="18" customHeight="1" x14ac:dyDescent="0.15"/>
    <row r="76" s="2" customFormat="1" ht="18" customHeight="1" x14ac:dyDescent="0.15"/>
    <row r="77" s="2" customFormat="1" ht="18" customHeight="1" x14ac:dyDescent="0.15"/>
    <row r="78" s="2" customFormat="1" ht="18" customHeight="1" x14ac:dyDescent="0.15"/>
    <row r="79" s="2" customFormat="1" ht="18" customHeight="1" x14ac:dyDescent="0.15"/>
    <row r="80" s="2" customFormat="1" ht="18" customHeight="1" x14ac:dyDescent="0.15"/>
    <row r="81" s="2" customFormat="1" ht="18" customHeight="1" x14ac:dyDescent="0.15"/>
    <row r="82" s="2" customFormat="1" ht="18" customHeight="1" x14ac:dyDescent="0.15"/>
    <row r="83" s="2" customFormat="1" ht="18" customHeight="1" x14ac:dyDescent="0.15"/>
    <row r="84" s="2" customFormat="1" ht="18" customHeight="1" x14ac:dyDescent="0.15"/>
    <row r="85" s="2" customFormat="1" ht="18" customHeight="1" x14ac:dyDescent="0.15"/>
    <row r="86" s="2" customFormat="1" ht="18" customHeight="1" x14ac:dyDescent="0.15"/>
    <row r="87" s="2" customFormat="1" ht="18" customHeight="1" x14ac:dyDescent="0.15"/>
    <row r="88" s="2" customFormat="1" ht="18" customHeight="1" x14ac:dyDescent="0.15"/>
    <row r="89" s="2" customFormat="1" ht="18" customHeight="1" x14ac:dyDescent="0.15"/>
    <row r="90" s="2" customFormat="1" ht="18" customHeight="1" x14ac:dyDescent="0.15"/>
    <row r="91" s="2" customFormat="1" ht="18" customHeight="1" x14ac:dyDescent="0.15"/>
    <row r="92" s="2" customFormat="1" ht="18" customHeight="1" x14ac:dyDescent="0.15"/>
    <row r="93" s="2" customFormat="1" ht="18" customHeight="1" x14ac:dyDescent="0.15"/>
    <row r="94" s="2" customFormat="1" ht="18" customHeight="1" x14ac:dyDescent="0.15"/>
    <row r="95" s="2" customFormat="1" ht="18" customHeight="1" x14ac:dyDescent="0.15"/>
    <row r="96" s="2" customFormat="1" ht="18" customHeight="1" x14ac:dyDescent="0.15"/>
    <row r="97" s="2" customFormat="1" ht="18" customHeight="1" x14ac:dyDescent="0.15"/>
    <row r="98" s="2" customFormat="1" ht="18" customHeight="1" x14ac:dyDescent="0.15"/>
    <row r="99" s="2" customFormat="1" ht="18" customHeight="1" x14ac:dyDescent="0.15"/>
    <row r="100" s="2" customFormat="1" ht="18" customHeight="1" x14ac:dyDescent="0.15"/>
    <row r="101" s="2" customFormat="1" ht="18" customHeight="1" x14ac:dyDescent="0.15"/>
    <row r="102" s="2" customFormat="1" ht="18" customHeight="1" x14ac:dyDescent="0.15"/>
    <row r="103" s="2" customFormat="1" ht="18" customHeight="1" x14ac:dyDescent="0.15"/>
    <row r="104" s="2" customFormat="1" ht="18" customHeight="1" x14ac:dyDescent="0.15"/>
    <row r="105" s="2" customFormat="1" ht="18" customHeight="1" x14ac:dyDescent="0.15"/>
    <row r="106" s="2" customFormat="1" ht="18" customHeight="1" x14ac:dyDescent="0.15"/>
    <row r="107" s="2" customFormat="1" ht="18" customHeight="1" x14ac:dyDescent="0.15"/>
    <row r="108" s="2" customFormat="1" ht="18" customHeight="1" x14ac:dyDescent="0.15"/>
    <row r="109" s="2" customFormat="1" ht="18" customHeight="1" x14ac:dyDescent="0.15"/>
    <row r="110" s="2" customFormat="1" ht="18" customHeight="1" x14ac:dyDescent="0.15"/>
    <row r="111" s="2" customFormat="1" ht="18" customHeight="1" x14ac:dyDescent="0.15"/>
    <row r="112" s="2" customFormat="1" ht="18" customHeight="1" x14ac:dyDescent="0.15"/>
    <row r="113" s="2" customFormat="1" ht="18" customHeight="1" x14ac:dyDescent="0.15"/>
    <row r="114" s="2" customFormat="1" ht="18" customHeight="1" x14ac:dyDescent="0.15"/>
    <row r="115" s="2" customFormat="1" ht="18" customHeight="1" x14ac:dyDescent="0.15"/>
    <row r="116" s="2" customFormat="1" ht="18" customHeight="1" x14ac:dyDescent="0.15"/>
    <row r="117" s="2" customFormat="1" ht="18" customHeight="1" x14ac:dyDescent="0.15"/>
    <row r="118" s="2" customFormat="1" ht="18" customHeight="1" x14ac:dyDescent="0.15"/>
    <row r="119" s="2" customFormat="1" ht="18" customHeight="1" x14ac:dyDescent="0.15"/>
    <row r="120" s="2" customFormat="1" ht="18" customHeight="1" x14ac:dyDescent="0.15"/>
    <row r="121" s="2" customFormat="1" ht="18" customHeight="1" x14ac:dyDescent="0.15"/>
    <row r="122" s="2" customFormat="1" ht="18" customHeight="1" x14ac:dyDescent="0.15"/>
    <row r="123" s="2" customFormat="1" ht="18" customHeight="1" x14ac:dyDescent="0.15"/>
    <row r="124" s="2" customFormat="1" ht="18" customHeight="1" x14ac:dyDescent="0.15"/>
    <row r="125" s="2" customFormat="1" ht="18" customHeight="1" x14ac:dyDescent="0.15"/>
    <row r="126" s="2" customFormat="1" ht="18" customHeight="1" x14ac:dyDescent="0.15"/>
    <row r="127" s="2" customFormat="1" ht="18" customHeight="1" x14ac:dyDescent="0.15"/>
    <row r="128" s="2" customFormat="1" ht="18" customHeight="1" x14ac:dyDescent="0.15"/>
    <row r="129" s="2" customFormat="1" ht="18" customHeight="1" x14ac:dyDescent="0.15"/>
    <row r="130" s="2" customFormat="1" ht="18" customHeight="1" x14ac:dyDescent="0.15"/>
    <row r="131" s="2" customFormat="1" ht="18" customHeight="1" x14ac:dyDescent="0.15"/>
    <row r="132" s="2" customFormat="1" ht="18" customHeight="1" x14ac:dyDescent="0.15"/>
    <row r="133" s="2" customFormat="1" ht="18" customHeight="1" x14ac:dyDescent="0.15"/>
    <row r="134" s="2" customFormat="1" ht="18" customHeight="1" x14ac:dyDescent="0.15"/>
    <row r="135" s="2" customFormat="1" ht="18" customHeight="1" x14ac:dyDescent="0.15"/>
    <row r="136" s="2" customFormat="1" ht="18" customHeight="1" x14ac:dyDescent="0.15"/>
    <row r="137" s="2" customFormat="1" ht="18" customHeight="1" x14ac:dyDescent="0.15"/>
    <row r="138" s="2" customFormat="1" ht="18" customHeight="1" x14ac:dyDescent="0.15"/>
    <row r="139" s="2" customFormat="1" ht="18" customHeight="1" x14ac:dyDescent="0.15"/>
    <row r="140" s="2" customFormat="1" ht="18" customHeight="1" x14ac:dyDescent="0.15"/>
    <row r="141" s="2" customFormat="1" ht="18" customHeight="1" x14ac:dyDescent="0.15"/>
    <row r="142" s="2" customFormat="1" ht="18" customHeight="1" x14ac:dyDescent="0.15"/>
    <row r="143" s="2" customFormat="1" ht="18" customHeight="1" x14ac:dyDescent="0.15"/>
    <row r="144" s="2" customFormat="1" ht="18" customHeight="1" x14ac:dyDescent="0.15"/>
    <row r="145" s="2" customFormat="1" ht="18" customHeight="1" x14ac:dyDescent="0.15"/>
    <row r="146" s="2" customFormat="1" ht="18" customHeight="1" x14ac:dyDescent="0.15"/>
    <row r="147" s="2" customFormat="1" ht="18" customHeight="1" x14ac:dyDescent="0.15"/>
    <row r="148" s="2" customFormat="1" ht="18" customHeight="1" x14ac:dyDescent="0.15"/>
    <row r="149" s="2" customFormat="1" ht="18" customHeight="1" x14ac:dyDescent="0.15"/>
    <row r="150" s="2" customFormat="1" ht="18" customHeight="1" x14ac:dyDescent="0.15"/>
    <row r="151" s="2" customFormat="1" ht="18" customHeight="1" x14ac:dyDescent="0.15"/>
    <row r="152" s="2" customFormat="1" ht="18" customHeight="1" x14ac:dyDescent="0.15"/>
    <row r="153" s="2" customFormat="1" ht="18" customHeight="1" x14ac:dyDescent="0.15"/>
    <row r="154" s="2" customFormat="1" ht="18" customHeight="1" x14ac:dyDescent="0.15"/>
    <row r="155" s="2" customFormat="1" ht="18" customHeight="1" x14ac:dyDescent="0.15"/>
    <row r="156" s="2" customFormat="1" ht="18" customHeight="1" x14ac:dyDescent="0.15"/>
    <row r="157" s="2" customFormat="1" ht="18" customHeight="1" x14ac:dyDescent="0.15"/>
    <row r="158" s="2" customFormat="1" ht="18" customHeight="1" x14ac:dyDescent="0.15"/>
    <row r="159" s="2" customFormat="1" ht="18" customHeight="1" x14ac:dyDescent="0.15"/>
    <row r="160" s="2" customFormat="1" ht="18" customHeight="1" x14ac:dyDescent="0.15"/>
    <row r="161" s="2" customFormat="1" ht="18" customHeight="1" x14ac:dyDescent="0.15"/>
    <row r="162" s="2" customFormat="1" ht="18" customHeight="1" x14ac:dyDescent="0.15"/>
    <row r="163" s="2" customFormat="1" ht="18" customHeight="1" x14ac:dyDescent="0.15"/>
    <row r="164" s="2" customFormat="1" ht="18" customHeight="1" x14ac:dyDescent="0.15"/>
    <row r="165" s="2" customFormat="1" ht="18" customHeight="1" x14ac:dyDescent="0.15"/>
    <row r="166" s="2" customFormat="1" ht="18" customHeight="1" x14ac:dyDescent="0.15"/>
    <row r="167" s="2" customFormat="1" ht="18" customHeight="1" x14ac:dyDescent="0.15"/>
    <row r="168" s="2" customFormat="1" ht="18" customHeight="1" x14ac:dyDescent="0.15"/>
    <row r="169" s="2" customFormat="1" ht="18" customHeight="1" x14ac:dyDescent="0.15"/>
    <row r="170" s="2" customFormat="1" ht="18" customHeight="1" x14ac:dyDescent="0.15"/>
    <row r="171" s="2" customFormat="1" ht="18" customHeight="1" x14ac:dyDescent="0.15"/>
    <row r="172" s="2" customFormat="1" ht="18" customHeight="1" x14ac:dyDescent="0.15"/>
    <row r="173" s="2" customFormat="1" ht="18" customHeight="1" x14ac:dyDescent="0.15"/>
    <row r="174" s="2" customFormat="1" ht="18" customHeight="1" x14ac:dyDescent="0.15"/>
    <row r="175" s="2" customFormat="1" ht="18" customHeight="1" x14ac:dyDescent="0.15"/>
    <row r="176" s="2" customFormat="1" ht="18" customHeight="1" x14ac:dyDescent="0.15"/>
    <row r="177" s="2" customFormat="1" ht="18" customHeight="1" x14ac:dyDescent="0.15"/>
    <row r="178" s="2" customFormat="1" ht="18" customHeight="1" x14ac:dyDescent="0.15"/>
    <row r="179" s="2" customFormat="1" ht="18" customHeight="1" x14ac:dyDescent="0.15"/>
    <row r="180" s="2" customFormat="1" ht="18" customHeight="1" x14ac:dyDescent="0.15"/>
    <row r="181" s="2" customFormat="1" ht="18" customHeight="1" x14ac:dyDescent="0.15"/>
    <row r="182" s="2" customFormat="1" ht="18" customHeight="1" x14ac:dyDescent="0.15"/>
    <row r="183" s="2" customFormat="1" ht="18" customHeight="1" x14ac:dyDescent="0.15"/>
    <row r="184" s="2" customFormat="1" ht="18" customHeight="1" x14ac:dyDescent="0.15"/>
    <row r="185" s="2" customFormat="1" ht="18" customHeight="1" x14ac:dyDescent="0.15"/>
    <row r="186" s="2" customFormat="1" ht="18" customHeight="1" x14ac:dyDescent="0.15"/>
    <row r="187" s="2" customFormat="1" ht="18" customHeight="1" x14ac:dyDescent="0.15"/>
    <row r="188" s="2" customFormat="1" ht="18" customHeight="1" x14ac:dyDescent="0.15"/>
    <row r="189" s="2" customFormat="1" ht="18" customHeight="1" x14ac:dyDescent="0.15"/>
    <row r="190" s="2" customFormat="1" ht="18" customHeight="1" x14ac:dyDescent="0.15"/>
    <row r="191" s="2" customFormat="1" ht="18" customHeight="1" x14ac:dyDescent="0.15"/>
    <row r="192" s="2" customFormat="1" ht="18" customHeight="1" x14ac:dyDescent="0.15"/>
    <row r="193" s="2" customFormat="1" ht="18" customHeight="1" x14ac:dyDescent="0.15"/>
    <row r="194" s="2" customFormat="1" ht="18" customHeight="1" x14ac:dyDescent="0.15"/>
    <row r="195" s="2" customFormat="1" ht="18" customHeight="1" x14ac:dyDescent="0.15"/>
    <row r="196" s="2" customFormat="1" ht="18" customHeight="1" x14ac:dyDescent="0.15"/>
    <row r="197" s="2" customFormat="1" ht="18" customHeight="1" x14ac:dyDescent="0.15"/>
    <row r="198" s="2" customFormat="1" ht="18" customHeight="1" x14ac:dyDescent="0.15"/>
    <row r="199" s="2" customFormat="1" ht="18" customHeight="1" x14ac:dyDescent="0.15"/>
    <row r="200" s="2" customFormat="1" ht="18" customHeight="1" x14ac:dyDescent="0.15"/>
    <row r="201" s="2" customFormat="1" ht="18" customHeight="1" x14ac:dyDescent="0.15"/>
    <row r="202" s="2" customFormat="1" ht="18" customHeight="1" x14ac:dyDescent="0.15"/>
    <row r="203" s="2" customFormat="1" ht="18" customHeight="1" x14ac:dyDescent="0.15"/>
    <row r="204" s="2" customFormat="1" ht="18" customHeight="1" x14ac:dyDescent="0.15"/>
    <row r="205" s="2" customFormat="1" ht="18" customHeight="1" x14ac:dyDescent="0.15"/>
    <row r="206" s="2" customFormat="1" ht="18" customHeight="1" x14ac:dyDescent="0.15"/>
    <row r="207" s="2" customFormat="1" ht="18" customHeight="1" x14ac:dyDescent="0.15"/>
    <row r="208" s="2" customFormat="1" ht="18" customHeight="1" x14ac:dyDescent="0.15"/>
    <row r="209" s="2" customFormat="1" ht="18" customHeight="1" x14ac:dyDescent="0.15"/>
    <row r="210" s="2" customFormat="1" ht="18" customHeight="1" x14ac:dyDescent="0.15"/>
    <row r="211" s="2" customFormat="1" ht="18" customHeight="1" x14ac:dyDescent="0.15"/>
    <row r="212" s="2" customFormat="1" ht="18" customHeight="1" x14ac:dyDescent="0.15"/>
    <row r="213" s="2" customFormat="1" ht="18" customHeight="1" x14ac:dyDescent="0.15"/>
    <row r="214" s="2" customFormat="1" ht="18" customHeight="1" x14ac:dyDescent="0.15"/>
    <row r="215" s="2" customFormat="1" ht="18" customHeight="1" x14ac:dyDescent="0.15"/>
    <row r="216" s="2" customFormat="1" ht="18" customHeight="1" x14ac:dyDescent="0.15"/>
    <row r="217" s="2" customFormat="1" ht="18" customHeight="1" x14ac:dyDescent="0.15"/>
    <row r="218" s="2" customFormat="1" ht="18" customHeight="1" x14ac:dyDescent="0.15"/>
    <row r="219" s="2" customFormat="1" ht="18" customHeight="1" x14ac:dyDescent="0.15"/>
    <row r="220" s="2" customFormat="1" ht="18" customHeight="1" x14ac:dyDescent="0.15"/>
    <row r="221" s="2" customFormat="1" ht="18" customHeight="1" x14ac:dyDescent="0.15"/>
    <row r="222" s="2" customFormat="1" ht="18" customHeight="1" x14ac:dyDescent="0.15"/>
    <row r="223" s="2" customFormat="1" ht="18" customHeight="1" x14ac:dyDescent="0.15"/>
    <row r="224" s="2" customFormat="1" ht="18" customHeight="1" x14ac:dyDescent="0.15"/>
    <row r="225" s="2" customFormat="1" ht="18" customHeight="1" x14ac:dyDescent="0.15"/>
    <row r="226" s="2" customFormat="1" ht="18" customHeight="1" x14ac:dyDescent="0.15"/>
    <row r="227" s="2" customFormat="1" ht="18" customHeight="1" x14ac:dyDescent="0.15"/>
    <row r="228" s="2" customFormat="1" ht="18" customHeight="1" x14ac:dyDescent="0.15"/>
    <row r="229" s="2" customFormat="1" ht="18" customHeight="1" x14ac:dyDescent="0.15"/>
    <row r="230" s="2" customFormat="1" ht="18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AD18" sqref="AD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10</v>
      </c>
      <c r="E2" s="3" t="s">
        <v>4</v>
      </c>
      <c r="F2" s="3">
        <v>1</v>
      </c>
      <c r="G2" s="4" t="s">
        <v>58</v>
      </c>
      <c r="H2" s="3" t="s">
        <v>103</v>
      </c>
      <c r="I2" s="3" t="s">
        <v>39</v>
      </c>
      <c r="J2" s="5">
        <v>23303</v>
      </c>
      <c r="K2" s="5">
        <v>21174</v>
      </c>
      <c r="L2" s="5">
        <v>21701</v>
      </c>
      <c r="M2" s="5">
        <v>23945</v>
      </c>
      <c r="N2" s="5">
        <v>26244</v>
      </c>
      <c r="O2" s="5">
        <v>24121</v>
      </c>
      <c r="P2" s="5">
        <v>24200</v>
      </c>
      <c r="Q2" s="5">
        <v>25715</v>
      </c>
      <c r="R2" s="5">
        <v>24612</v>
      </c>
      <c r="S2" s="5">
        <v>28767</v>
      </c>
      <c r="T2" s="5">
        <v>34917</v>
      </c>
      <c r="U2" s="5">
        <v>33686</v>
      </c>
      <c r="V2" s="5">
        <v>28856</v>
      </c>
      <c r="W2" s="5">
        <v>28037</v>
      </c>
      <c r="X2" s="5">
        <v>33939</v>
      </c>
      <c r="Y2" s="5">
        <v>31029</v>
      </c>
      <c r="Z2" s="11">
        <v>28982</v>
      </c>
      <c r="AA2" s="56">
        <v>27746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30"/>
  <sheetViews>
    <sheetView zoomScale="80" zoomScaleNormal="80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S43" sqref="S43"/>
    </sheetView>
  </sheetViews>
  <sheetFormatPr defaultRowHeight="13.5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7.6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3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29" width="11.25" style="2" customWidth="1"/>
    <col min="30" max="16384" width="9" style="2"/>
  </cols>
  <sheetData>
    <row r="1" spans="1:29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211</v>
      </c>
      <c r="AB1" s="1" t="s">
        <v>210</v>
      </c>
      <c r="AC1" s="1" t="s">
        <v>221</v>
      </c>
    </row>
    <row r="2" spans="1:29" x14ac:dyDescent="0.15">
      <c r="A2" s="3" t="s">
        <v>2</v>
      </c>
      <c r="B2" s="3">
        <v>5</v>
      </c>
      <c r="C2" s="3" t="s">
        <v>1</v>
      </c>
      <c r="D2" s="3">
        <v>11</v>
      </c>
      <c r="E2" s="3" t="s">
        <v>100</v>
      </c>
      <c r="F2" s="3">
        <v>1</v>
      </c>
      <c r="G2" s="4" t="s">
        <v>49</v>
      </c>
      <c r="H2" s="4">
        <v>1</v>
      </c>
      <c r="I2" s="4" t="s">
        <v>59</v>
      </c>
      <c r="J2" s="3" t="s">
        <v>103</v>
      </c>
      <c r="K2" s="3" t="s">
        <v>26</v>
      </c>
      <c r="L2" s="5">
        <v>219595</v>
      </c>
      <c r="M2" s="5">
        <v>192955</v>
      </c>
      <c r="N2" s="5">
        <v>231177</v>
      </c>
      <c r="O2" s="5">
        <v>242478</v>
      </c>
      <c r="P2" s="5">
        <v>208100</v>
      </c>
      <c r="Q2" s="5">
        <v>274387</v>
      </c>
      <c r="R2" s="5">
        <v>233441</v>
      </c>
      <c r="S2" s="5">
        <v>225184</v>
      </c>
      <c r="T2" s="5">
        <v>220391</v>
      </c>
      <c r="U2" s="5">
        <v>216409</v>
      </c>
      <c r="V2" s="5">
        <v>197069</v>
      </c>
      <c r="W2" s="5">
        <v>201025</v>
      </c>
      <c r="X2" s="5">
        <v>204786</v>
      </c>
      <c r="Y2" s="5">
        <v>201057</v>
      </c>
      <c r="Z2" s="5">
        <v>191025</v>
      </c>
      <c r="AA2" s="5">
        <v>190986</v>
      </c>
      <c r="AB2" s="11">
        <v>194306</v>
      </c>
      <c r="AC2" s="56">
        <v>197095</v>
      </c>
    </row>
    <row r="3" spans="1:29" x14ac:dyDescent="0.15">
      <c r="A3" s="3" t="s">
        <v>2</v>
      </c>
      <c r="B3" s="3">
        <v>5</v>
      </c>
      <c r="C3" s="3" t="s">
        <v>1</v>
      </c>
      <c r="D3" s="3">
        <v>11</v>
      </c>
      <c r="E3" s="3" t="s">
        <v>100</v>
      </c>
      <c r="F3" s="3">
        <v>1</v>
      </c>
      <c r="G3" s="4" t="s">
        <v>49</v>
      </c>
      <c r="H3" s="4">
        <v>2</v>
      </c>
      <c r="I3" s="4" t="s">
        <v>60</v>
      </c>
      <c r="J3" s="3" t="s">
        <v>103</v>
      </c>
      <c r="K3" s="3" t="s">
        <v>26</v>
      </c>
      <c r="L3" s="5">
        <v>3609848</v>
      </c>
      <c r="M3" s="5">
        <v>2683529</v>
      </c>
      <c r="N3" s="5">
        <v>2906318</v>
      </c>
      <c r="O3" s="5">
        <v>3701642</v>
      </c>
      <c r="P3" s="5">
        <v>3410241</v>
      </c>
      <c r="Q3" s="5">
        <v>2567333</v>
      </c>
      <c r="R3" s="5">
        <v>2527370</v>
      </c>
      <c r="S3" s="5">
        <v>2168649</v>
      </c>
      <c r="T3" s="5">
        <v>2427607</v>
      </c>
      <c r="U3" s="5">
        <v>4093757</v>
      </c>
      <c r="V3" s="5">
        <v>6235228</v>
      </c>
      <c r="W3" s="5">
        <v>3999183</v>
      </c>
      <c r="X3" s="5">
        <v>3294719</v>
      </c>
      <c r="Y3" s="5">
        <v>3056957</v>
      </c>
      <c r="Z3" s="5">
        <v>7985684</v>
      </c>
      <c r="AA3" s="5">
        <v>5177321</v>
      </c>
      <c r="AB3" s="11">
        <v>3529565</v>
      </c>
      <c r="AC3" s="56">
        <v>3220583</v>
      </c>
    </row>
    <row r="4" spans="1:29" x14ac:dyDescent="0.15">
      <c r="A4" s="3" t="s">
        <v>2</v>
      </c>
      <c r="B4" s="3">
        <v>5</v>
      </c>
      <c r="C4" s="3" t="s">
        <v>1</v>
      </c>
      <c r="D4" s="3">
        <v>11</v>
      </c>
      <c r="E4" s="3" t="s">
        <v>100</v>
      </c>
      <c r="F4" s="3">
        <v>1</v>
      </c>
      <c r="G4" s="4" t="s">
        <v>49</v>
      </c>
      <c r="H4" s="4">
        <v>3</v>
      </c>
      <c r="I4" s="4" t="s">
        <v>61</v>
      </c>
      <c r="J4" s="3" t="s">
        <v>103</v>
      </c>
      <c r="K4" s="3" t="s">
        <v>26</v>
      </c>
      <c r="L4" s="5">
        <v>5839723</v>
      </c>
      <c r="M4" s="5">
        <v>5916973</v>
      </c>
      <c r="N4" s="5">
        <v>6569495</v>
      </c>
      <c r="O4" s="5">
        <v>6705235</v>
      </c>
      <c r="P4" s="5">
        <v>7771644</v>
      </c>
      <c r="Q4" s="5">
        <v>8580193</v>
      </c>
      <c r="R4" s="5">
        <v>8080329</v>
      </c>
      <c r="S4" s="5">
        <v>8638365</v>
      </c>
      <c r="T4" s="5">
        <v>9288148</v>
      </c>
      <c r="U4" s="5">
        <v>9748122</v>
      </c>
      <c r="V4" s="5">
        <v>10036788</v>
      </c>
      <c r="W4" s="5">
        <v>9869687</v>
      </c>
      <c r="X4" s="5">
        <v>9802913</v>
      </c>
      <c r="Y4" s="5">
        <v>9819896</v>
      </c>
      <c r="Z4" s="5">
        <v>10118661</v>
      </c>
      <c r="AA4" s="5">
        <v>11176211</v>
      </c>
      <c r="AB4" s="11">
        <v>10649541</v>
      </c>
      <c r="AC4" s="56">
        <v>11522559</v>
      </c>
    </row>
    <row r="5" spans="1:29" x14ac:dyDescent="0.15">
      <c r="A5" s="3" t="s">
        <v>2</v>
      </c>
      <c r="B5" s="3">
        <v>5</v>
      </c>
      <c r="C5" s="3" t="s">
        <v>1</v>
      </c>
      <c r="D5" s="3">
        <v>11</v>
      </c>
      <c r="E5" s="3" t="s">
        <v>100</v>
      </c>
      <c r="F5" s="3">
        <v>1</v>
      </c>
      <c r="G5" s="4" t="s">
        <v>49</v>
      </c>
      <c r="H5" s="4">
        <v>4</v>
      </c>
      <c r="I5" s="4" t="s">
        <v>62</v>
      </c>
      <c r="J5" s="3" t="s">
        <v>103</v>
      </c>
      <c r="K5" s="3" t="s">
        <v>26</v>
      </c>
      <c r="L5" s="5">
        <v>1649653</v>
      </c>
      <c r="M5" s="5">
        <v>1745502</v>
      </c>
      <c r="N5" s="5">
        <v>1555179</v>
      </c>
      <c r="O5" s="5">
        <v>1589927</v>
      </c>
      <c r="P5" s="5">
        <v>1617868</v>
      </c>
      <c r="Q5" s="5">
        <v>1741191</v>
      </c>
      <c r="R5" s="5">
        <v>1715447</v>
      </c>
      <c r="S5" s="5">
        <v>1756620</v>
      </c>
      <c r="T5" s="5">
        <v>1752199</v>
      </c>
      <c r="U5" s="5">
        <v>2604413</v>
      </c>
      <c r="V5" s="5">
        <v>5035118</v>
      </c>
      <c r="W5" s="5">
        <v>4243457</v>
      </c>
      <c r="X5" s="5">
        <v>2312049</v>
      </c>
      <c r="Y5" s="5">
        <v>2048582</v>
      </c>
      <c r="Z5" s="5">
        <v>2004515</v>
      </c>
      <c r="AA5" s="5">
        <v>1804208</v>
      </c>
      <c r="AB5" s="11">
        <v>1681264</v>
      </c>
      <c r="AC5" s="56">
        <v>1435753</v>
      </c>
    </row>
    <row r="6" spans="1:29" x14ac:dyDescent="0.15">
      <c r="A6" s="3" t="s">
        <v>2</v>
      </c>
      <c r="B6" s="3">
        <v>5</v>
      </c>
      <c r="C6" s="3" t="s">
        <v>1</v>
      </c>
      <c r="D6" s="3">
        <v>11</v>
      </c>
      <c r="E6" s="3" t="s">
        <v>100</v>
      </c>
      <c r="F6" s="3">
        <v>1</v>
      </c>
      <c r="G6" s="4" t="s">
        <v>49</v>
      </c>
      <c r="H6" s="4">
        <v>5</v>
      </c>
      <c r="I6" s="3" t="s">
        <v>141</v>
      </c>
      <c r="J6" s="3" t="s">
        <v>103</v>
      </c>
      <c r="K6" s="3" t="s">
        <v>26</v>
      </c>
      <c r="L6" s="10" t="s">
        <v>144</v>
      </c>
      <c r="M6" s="10" t="s">
        <v>144</v>
      </c>
      <c r="N6" s="10" t="s">
        <v>144</v>
      </c>
      <c r="O6" s="5">
        <v>63275</v>
      </c>
      <c r="P6" s="5">
        <v>95625</v>
      </c>
      <c r="Q6" s="5">
        <v>60156</v>
      </c>
      <c r="R6" s="5">
        <v>13075</v>
      </c>
      <c r="S6" s="5">
        <v>12835</v>
      </c>
      <c r="T6" s="5">
        <v>7058</v>
      </c>
      <c r="U6" s="10" t="s">
        <v>144</v>
      </c>
      <c r="V6" s="10" t="s">
        <v>144</v>
      </c>
      <c r="W6" s="10" t="s">
        <v>144</v>
      </c>
      <c r="X6" s="10" t="s">
        <v>144</v>
      </c>
      <c r="Y6" s="10" t="s">
        <v>144</v>
      </c>
      <c r="Z6" s="10" t="s">
        <v>144</v>
      </c>
      <c r="AA6" s="10" t="s">
        <v>216</v>
      </c>
      <c r="AB6" s="26" t="s">
        <v>216</v>
      </c>
      <c r="AC6" s="57" t="s">
        <v>225</v>
      </c>
    </row>
    <row r="7" spans="1:29" x14ac:dyDescent="0.15">
      <c r="A7" s="3" t="s">
        <v>2</v>
      </c>
      <c r="B7" s="3">
        <v>5</v>
      </c>
      <c r="C7" s="3" t="s">
        <v>1</v>
      </c>
      <c r="D7" s="3">
        <v>11</v>
      </c>
      <c r="E7" s="3" t="s">
        <v>100</v>
      </c>
      <c r="F7" s="3">
        <v>1</v>
      </c>
      <c r="G7" s="4" t="s">
        <v>49</v>
      </c>
      <c r="H7" s="4">
        <v>6</v>
      </c>
      <c r="I7" s="4" t="s">
        <v>63</v>
      </c>
      <c r="J7" s="3" t="s">
        <v>103</v>
      </c>
      <c r="K7" s="3" t="s">
        <v>26</v>
      </c>
      <c r="L7" s="5">
        <v>2127933</v>
      </c>
      <c r="M7" s="5">
        <v>1986318</v>
      </c>
      <c r="N7" s="5">
        <v>1822668</v>
      </c>
      <c r="O7" s="5">
        <v>1900796</v>
      </c>
      <c r="P7" s="5">
        <v>2055563</v>
      </c>
      <c r="Q7" s="5">
        <v>1706177</v>
      </c>
      <c r="R7" s="5">
        <v>1763917</v>
      </c>
      <c r="S7" s="5">
        <v>1511139</v>
      </c>
      <c r="T7" s="5">
        <v>1526821</v>
      </c>
      <c r="U7" s="5">
        <v>2558312</v>
      </c>
      <c r="V7" s="5">
        <v>2794427</v>
      </c>
      <c r="W7" s="5">
        <v>4972073</v>
      </c>
      <c r="X7" s="5">
        <v>3216431</v>
      </c>
      <c r="Y7" s="5">
        <v>2821586</v>
      </c>
      <c r="Z7" s="5">
        <v>2411628</v>
      </c>
      <c r="AA7" s="5">
        <v>1938067</v>
      </c>
      <c r="AB7" s="11">
        <v>2179972</v>
      </c>
      <c r="AC7" s="56">
        <v>1953439</v>
      </c>
    </row>
    <row r="8" spans="1:29" x14ac:dyDescent="0.15">
      <c r="A8" s="3" t="s">
        <v>2</v>
      </c>
      <c r="B8" s="3">
        <v>5</v>
      </c>
      <c r="C8" s="3" t="s">
        <v>1</v>
      </c>
      <c r="D8" s="3">
        <v>11</v>
      </c>
      <c r="E8" s="3" t="s">
        <v>100</v>
      </c>
      <c r="F8" s="3">
        <v>1</v>
      </c>
      <c r="G8" s="4" t="s">
        <v>49</v>
      </c>
      <c r="H8" s="4">
        <v>7</v>
      </c>
      <c r="I8" s="4" t="s">
        <v>64</v>
      </c>
      <c r="J8" s="3" t="s">
        <v>103</v>
      </c>
      <c r="K8" s="3" t="s">
        <v>26</v>
      </c>
      <c r="L8" s="5">
        <v>338076</v>
      </c>
      <c r="M8" s="5">
        <v>215146</v>
      </c>
      <c r="N8" s="5">
        <v>328578</v>
      </c>
      <c r="O8" s="5">
        <v>352743</v>
      </c>
      <c r="P8" s="5">
        <v>356846</v>
      </c>
      <c r="Q8" s="5">
        <v>518982</v>
      </c>
      <c r="R8" s="5">
        <v>323903</v>
      </c>
      <c r="S8" s="5">
        <v>355621</v>
      </c>
      <c r="T8" s="5">
        <v>361736</v>
      </c>
      <c r="U8" s="5">
        <v>664179</v>
      </c>
      <c r="V8" s="5">
        <v>392446</v>
      </c>
      <c r="W8" s="5">
        <v>672998</v>
      </c>
      <c r="X8" s="5">
        <v>558614</v>
      </c>
      <c r="Y8" s="5">
        <v>881194</v>
      </c>
      <c r="Z8" s="5">
        <v>911791</v>
      </c>
      <c r="AA8" s="5">
        <v>821109</v>
      </c>
      <c r="AB8" s="11">
        <v>1048817</v>
      </c>
      <c r="AC8" s="56">
        <v>439704</v>
      </c>
    </row>
    <row r="9" spans="1:29" x14ac:dyDescent="0.15">
      <c r="A9" s="3" t="s">
        <v>2</v>
      </c>
      <c r="B9" s="3">
        <v>5</v>
      </c>
      <c r="C9" s="3" t="s">
        <v>1</v>
      </c>
      <c r="D9" s="3">
        <v>11</v>
      </c>
      <c r="E9" s="3" t="s">
        <v>100</v>
      </c>
      <c r="F9" s="3">
        <v>1</v>
      </c>
      <c r="G9" s="4" t="s">
        <v>49</v>
      </c>
      <c r="H9" s="4">
        <v>8</v>
      </c>
      <c r="I9" s="4" t="s">
        <v>65</v>
      </c>
      <c r="J9" s="3" t="s">
        <v>103</v>
      </c>
      <c r="K9" s="3" t="s">
        <v>26</v>
      </c>
      <c r="L9" s="5">
        <v>3545446</v>
      </c>
      <c r="M9" s="5">
        <v>2452947</v>
      </c>
      <c r="N9" s="5">
        <v>2284447</v>
      </c>
      <c r="O9" s="5">
        <v>2671793</v>
      </c>
      <c r="P9" s="5">
        <v>3556261</v>
      </c>
      <c r="Q9" s="5">
        <v>2873777</v>
      </c>
      <c r="R9" s="5">
        <v>2943774</v>
      </c>
      <c r="S9" s="5">
        <v>3296995</v>
      </c>
      <c r="T9" s="5">
        <v>2254855</v>
      </c>
      <c r="U9" s="5">
        <v>2231152</v>
      </c>
      <c r="V9" s="5">
        <v>1965635</v>
      </c>
      <c r="W9" s="5">
        <v>2549466</v>
      </c>
      <c r="X9" s="5">
        <v>2491917</v>
      </c>
      <c r="Y9" s="5">
        <v>2380696</v>
      </c>
      <c r="Z9" s="5">
        <v>2681984</v>
      </c>
      <c r="AA9" s="5">
        <v>2043874</v>
      </c>
      <c r="AB9" s="11">
        <v>2306772</v>
      </c>
      <c r="AC9" s="56">
        <v>2053301</v>
      </c>
    </row>
    <row r="10" spans="1:29" x14ac:dyDescent="0.15">
      <c r="A10" s="3" t="s">
        <v>2</v>
      </c>
      <c r="B10" s="3">
        <v>5</v>
      </c>
      <c r="C10" s="3" t="s">
        <v>1</v>
      </c>
      <c r="D10" s="3">
        <v>11</v>
      </c>
      <c r="E10" s="3" t="s">
        <v>100</v>
      </c>
      <c r="F10" s="3">
        <v>1</v>
      </c>
      <c r="G10" s="4" t="s">
        <v>49</v>
      </c>
      <c r="H10" s="4">
        <v>9</v>
      </c>
      <c r="I10" s="4" t="s">
        <v>66</v>
      </c>
      <c r="J10" s="3" t="s">
        <v>103</v>
      </c>
      <c r="K10" s="3" t="s">
        <v>26</v>
      </c>
      <c r="L10" s="5">
        <v>892645</v>
      </c>
      <c r="M10" s="5">
        <v>859253</v>
      </c>
      <c r="N10" s="5">
        <v>853789</v>
      </c>
      <c r="O10" s="5">
        <v>914091</v>
      </c>
      <c r="P10" s="5">
        <v>739813</v>
      </c>
      <c r="Q10" s="5">
        <v>806272</v>
      </c>
      <c r="R10" s="5">
        <v>823143</v>
      </c>
      <c r="S10" s="5">
        <v>1289901</v>
      </c>
      <c r="T10" s="5">
        <v>1413095</v>
      </c>
      <c r="U10" s="5">
        <v>932083</v>
      </c>
      <c r="V10" s="5">
        <v>827176</v>
      </c>
      <c r="W10" s="5">
        <v>724292</v>
      </c>
      <c r="X10" s="5">
        <v>806514</v>
      </c>
      <c r="Y10" s="5">
        <v>861042</v>
      </c>
      <c r="Z10" s="5">
        <v>952436</v>
      </c>
      <c r="AA10" s="5">
        <v>959848</v>
      </c>
      <c r="AB10" s="11">
        <v>900089</v>
      </c>
      <c r="AC10" s="56">
        <v>913821</v>
      </c>
    </row>
    <row r="11" spans="1:29" x14ac:dyDescent="0.15">
      <c r="A11" s="3" t="s">
        <v>2</v>
      </c>
      <c r="B11" s="3">
        <v>5</v>
      </c>
      <c r="C11" s="3" t="s">
        <v>1</v>
      </c>
      <c r="D11" s="3">
        <v>11</v>
      </c>
      <c r="E11" s="3" t="s">
        <v>100</v>
      </c>
      <c r="F11" s="3">
        <v>1</v>
      </c>
      <c r="G11" s="4" t="s">
        <v>49</v>
      </c>
      <c r="H11" s="4">
        <v>10</v>
      </c>
      <c r="I11" s="4" t="s">
        <v>67</v>
      </c>
      <c r="J11" s="3" t="s">
        <v>103</v>
      </c>
      <c r="K11" s="3" t="s">
        <v>26</v>
      </c>
      <c r="L11" s="5">
        <v>1882528</v>
      </c>
      <c r="M11" s="5">
        <v>2050042</v>
      </c>
      <c r="N11" s="5">
        <v>1980905</v>
      </c>
      <c r="O11" s="5">
        <v>2321421</v>
      </c>
      <c r="P11" s="5">
        <v>3584222</v>
      </c>
      <c r="Q11" s="5">
        <v>2109776</v>
      </c>
      <c r="R11" s="5">
        <v>2153646</v>
      </c>
      <c r="S11" s="5">
        <v>3362209</v>
      </c>
      <c r="T11" s="5">
        <v>2589481</v>
      </c>
      <c r="U11" s="5">
        <v>2553249</v>
      </c>
      <c r="V11" s="5">
        <v>3489503</v>
      </c>
      <c r="W11" s="5">
        <v>3034759</v>
      </c>
      <c r="X11" s="5">
        <v>2650103</v>
      </c>
      <c r="Y11" s="5">
        <v>2247888</v>
      </c>
      <c r="Z11" s="5">
        <v>2878442</v>
      </c>
      <c r="AA11" s="5">
        <v>3118239</v>
      </c>
      <c r="AB11" s="11">
        <v>2728772</v>
      </c>
      <c r="AC11" s="56">
        <v>2638838</v>
      </c>
    </row>
    <row r="12" spans="1:29" x14ac:dyDescent="0.15">
      <c r="A12" s="3" t="s">
        <v>2</v>
      </c>
      <c r="B12" s="3">
        <v>5</v>
      </c>
      <c r="C12" s="3" t="s">
        <v>1</v>
      </c>
      <c r="D12" s="3">
        <v>11</v>
      </c>
      <c r="E12" s="3" t="s">
        <v>100</v>
      </c>
      <c r="F12" s="3">
        <v>1</v>
      </c>
      <c r="G12" s="4" t="s">
        <v>49</v>
      </c>
      <c r="H12" s="4">
        <v>11</v>
      </c>
      <c r="I12" s="3" t="s">
        <v>69</v>
      </c>
      <c r="J12" s="3" t="s">
        <v>103</v>
      </c>
      <c r="K12" s="3" t="s">
        <v>26</v>
      </c>
      <c r="L12" s="5">
        <v>281060</v>
      </c>
      <c r="M12" s="5">
        <v>70511</v>
      </c>
      <c r="N12" s="5">
        <v>28254</v>
      </c>
      <c r="O12" s="5">
        <v>87793</v>
      </c>
      <c r="P12" s="5">
        <v>33901</v>
      </c>
      <c r="Q12" s="5">
        <v>60467</v>
      </c>
      <c r="R12" s="5">
        <v>845890</v>
      </c>
      <c r="S12" s="5">
        <v>406348</v>
      </c>
      <c r="T12" s="5">
        <v>31239</v>
      </c>
      <c r="U12" s="5">
        <v>241788</v>
      </c>
      <c r="V12" s="5">
        <v>813261</v>
      </c>
      <c r="W12" s="5">
        <v>466394</v>
      </c>
      <c r="X12" s="5">
        <v>289964</v>
      </c>
      <c r="Y12" s="5">
        <v>92030</v>
      </c>
      <c r="Z12" s="5">
        <v>290122</v>
      </c>
      <c r="AA12" s="5">
        <v>198566</v>
      </c>
      <c r="AB12" s="11">
        <v>190351</v>
      </c>
      <c r="AC12" s="56">
        <v>91871</v>
      </c>
    </row>
    <row r="13" spans="1:29" x14ac:dyDescent="0.15">
      <c r="A13" s="3" t="s">
        <v>2</v>
      </c>
      <c r="B13" s="3">
        <v>5</v>
      </c>
      <c r="C13" s="3" t="s">
        <v>1</v>
      </c>
      <c r="D13" s="3">
        <v>11</v>
      </c>
      <c r="E13" s="3" t="s">
        <v>100</v>
      </c>
      <c r="F13" s="3">
        <v>1</v>
      </c>
      <c r="G13" s="4" t="s">
        <v>49</v>
      </c>
      <c r="H13" s="4">
        <v>12</v>
      </c>
      <c r="I13" s="3" t="s">
        <v>68</v>
      </c>
      <c r="J13" s="3" t="s">
        <v>103</v>
      </c>
      <c r="K13" s="3" t="s">
        <v>26</v>
      </c>
      <c r="L13" s="5">
        <v>2916334</v>
      </c>
      <c r="M13" s="5">
        <v>3000969</v>
      </c>
      <c r="N13" s="5">
        <v>3139784</v>
      </c>
      <c r="O13" s="4">
        <v>3394253</v>
      </c>
      <c r="P13" s="11">
        <v>2813611</v>
      </c>
      <c r="Q13" s="11">
        <v>2822461</v>
      </c>
      <c r="R13" s="5">
        <v>2776412</v>
      </c>
      <c r="S13" s="5">
        <v>2691201</v>
      </c>
      <c r="T13" s="5">
        <v>2739299</v>
      </c>
      <c r="U13" s="5">
        <v>2923237</v>
      </c>
      <c r="V13" s="5">
        <v>3130144</v>
      </c>
      <c r="W13" s="5">
        <v>2953054</v>
      </c>
      <c r="X13" s="5">
        <v>3228896</v>
      </c>
      <c r="Y13" s="5">
        <v>3625963</v>
      </c>
      <c r="Z13" s="5">
        <v>3512543</v>
      </c>
      <c r="AA13" s="5">
        <v>3600787</v>
      </c>
      <c r="AB13" s="11">
        <v>3572528</v>
      </c>
      <c r="AC13" s="56">
        <v>3278859</v>
      </c>
    </row>
    <row r="14" spans="1:29" x14ac:dyDescent="0.15">
      <c r="A14" s="3" t="s">
        <v>2</v>
      </c>
      <c r="B14" s="3">
        <v>5</v>
      </c>
      <c r="C14" s="3" t="s">
        <v>1</v>
      </c>
      <c r="D14" s="3">
        <v>11</v>
      </c>
      <c r="E14" s="3" t="s">
        <v>100</v>
      </c>
      <c r="F14" s="3">
        <v>1</v>
      </c>
      <c r="G14" s="4" t="s">
        <v>49</v>
      </c>
      <c r="H14" s="4"/>
      <c r="I14" s="4" t="s">
        <v>48</v>
      </c>
      <c r="J14" s="3" t="s">
        <v>103</v>
      </c>
      <c r="K14" s="3" t="s">
        <v>26</v>
      </c>
      <c r="L14" s="5">
        <v>23302841</v>
      </c>
      <c r="M14" s="5">
        <v>21174145</v>
      </c>
      <c r="N14" s="5">
        <v>21700594</v>
      </c>
      <c r="O14" s="5">
        <v>23945447</v>
      </c>
      <c r="P14" s="5">
        <v>26243695</v>
      </c>
      <c r="Q14" s="5">
        <v>24121172</v>
      </c>
      <c r="R14" s="5">
        <v>24200347</v>
      </c>
      <c r="S14" s="5">
        <v>25715067</v>
      </c>
      <c r="T14" s="5">
        <v>24611929</v>
      </c>
      <c r="U14" s="5">
        <v>28766701</v>
      </c>
      <c r="V14" s="5">
        <v>34916795</v>
      </c>
      <c r="W14" s="5">
        <v>33686388</v>
      </c>
      <c r="X14" s="5">
        <v>28856906</v>
      </c>
      <c r="Y14" s="5">
        <v>28036891</v>
      </c>
      <c r="Z14" s="5">
        <v>33938831</v>
      </c>
      <c r="AA14" s="5">
        <v>31029216</v>
      </c>
      <c r="AB14" s="11">
        <v>28981977</v>
      </c>
      <c r="AC14" s="56">
        <v>27745823</v>
      </c>
    </row>
    <row r="15" spans="1:29" x14ac:dyDescent="0.15"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9" s="27" customFormat="1" x14ac:dyDescent="0.15"/>
    <row r="17" spans="2:21" s="27" customFormat="1" x14ac:dyDescent="0.15">
      <c r="O17" s="28"/>
      <c r="P17" s="28"/>
      <c r="Q17" s="28"/>
    </row>
    <row r="18" spans="2:21" x14ac:dyDescent="0.15">
      <c r="O18" s="12"/>
      <c r="P18" s="12"/>
      <c r="Q18" s="12"/>
      <c r="R18" s="12"/>
      <c r="S18" s="12"/>
      <c r="T18" s="12"/>
      <c r="U18" s="12"/>
    </row>
    <row r="19" spans="2:21" x14ac:dyDescent="0.15">
      <c r="O19" s="12"/>
      <c r="P19" s="12"/>
      <c r="Q19" s="12"/>
      <c r="R19" s="12"/>
      <c r="S19" s="12"/>
      <c r="T19" s="12"/>
    </row>
    <row r="20" spans="2:21" x14ac:dyDescent="0.15">
      <c r="B20" s="9"/>
    </row>
    <row r="21" spans="2:21" x14ac:dyDescent="0.15">
      <c r="B21" s="9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230"/>
  <sheetViews>
    <sheetView zoomScale="85" zoomScaleNormal="85" workbookViewId="0">
      <selection activeCell="AI29" sqref="AI29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6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1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28" width="10.875" style="2" customWidth="1"/>
    <col min="29" max="29" width="10.125" style="2" customWidth="1"/>
    <col min="30" max="16384" width="9" style="2"/>
  </cols>
  <sheetData>
    <row r="1" spans="1:29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  <c r="AC1" s="1" t="s">
        <v>221</v>
      </c>
    </row>
    <row r="2" spans="1:29" x14ac:dyDescent="0.15">
      <c r="A2" s="3" t="s">
        <v>2</v>
      </c>
      <c r="B2" s="3">
        <v>5</v>
      </c>
      <c r="C2" s="3" t="s">
        <v>1</v>
      </c>
      <c r="D2" s="3">
        <v>12</v>
      </c>
      <c r="E2" s="3" t="s">
        <v>101</v>
      </c>
      <c r="F2" s="3">
        <v>1</v>
      </c>
      <c r="G2" s="4" t="s">
        <v>49</v>
      </c>
      <c r="H2" s="4">
        <v>1</v>
      </c>
      <c r="I2" s="4" t="s">
        <v>70</v>
      </c>
      <c r="J2" s="3" t="s">
        <v>103</v>
      </c>
      <c r="K2" s="3" t="s">
        <v>26</v>
      </c>
      <c r="L2" s="5">
        <v>4558027</v>
      </c>
      <c r="M2" s="5">
        <v>4499747</v>
      </c>
      <c r="N2" s="5">
        <v>4424351</v>
      </c>
      <c r="O2" s="5">
        <v>4247912</v>
      </c>
      <c r="P2" s="5">
        <v>4151569</v>
      </c>
      <c r="Q2" s="5">
        <v>4119154</v>
      </c>
      <c r="R2" s="5">
        <v>3776896</v>
      </c>
      <c r="S2" s="5">
        <v>3773685</v>
      </c>
      <c r="T2" s="5">
        <v>3857453</v>
      </c>
      <c r="U2" s="5">
        <v>3848483</v>
      </c>
      <c r="V2" s="5">
        <v>3939348</v>
      </c>
      <c r="W2" s="5">
        <v>3708665</v>
      </c>
      <c r="X2" s="5">
        <v>3674513</v>
      </c>
      <c r="Y2" s="5">
        <v>3624585</v>
      </c>
      <c r="Z2" s="5">
        <v>4120833</v>
      </c>
      <c r="AA2" s="5">
        <v>3885349</v>
      </c>
      <c r="AB2" s="11">
        <v>3756256</v>
      </c>
      <c r="AC2" s="56">
        <v>3622632</v>
      </c>
    </row>
    <row r="3" spans="1:29" x14ac:dyDescent="0.15">
      <c r="A3" s="3" t="s">
        <v>2</v>
      </c>
      <c r="B3" s="3">
        <v>5</v>
      </c>
      <c r="C3" s="3" t="s">
        <v>1</v>
      </c>
      <c r="D3" s="3">
        <v>12</v>
      </c>
      <c r="E3" s="3" t="s">
        <v>101</v>
      </c>
      <c r="F3" s="3">
        <v>1</v>
      </c>
      <c r="G3" s="4" t="s">
        <v>49</v>
      </c>
      <c r="H3" s="4">
        <v>2</v>
      </c>
      <c r="I3" s="4" t="s">
        <v>71</v>
      </c>
      <c r="J3" s="3" t="s">
        <v>103</v>
      </c>
      <c r="K3" s="3" t="s">
        <v>26</v>
      </c>
      <c r="L3" s="5">
        <v>2923500</v>
      </c>
      <c r="M3" s="5">
        <v>3103295</v>
      </c>
      <c r="N3" s="5">
        <v>3211928</v>
      </c>
      <c r="O3" s="5">
        <v>3407060</v>
      </c>
      <c r="P3" s="5">
        <v>4200147</v>
      </c>
      <c r="Q3" s="5">
        <v>4472528</v>
      </c>
      <c r="R3" s="5">
        <v>5018971</v>
      </c>
      <c r="S3" s="5">
        <v>5191060</v>
      </c>
      <c r="T3" s="5">
        <v>5537599</v>
      </c>
      <c r="U3" s="5">
        <v>5745925</v>
      </c>
      <c r="V3" s="5">
        <v>5924805</v>
      </c>
      <c r="W3" s="5">
        <v>6128127</v>
      </c>
      <c r="X3" s="5">
        <v>6035187</v>
      </c>
      <c r="Y3" s="5">
        <v>6272200</v>
      </c>
      <c r="Z3" s="5">
        <v>6534142</v>
      </c>
      <c r="AA3" s="5">
        <v>7593135</v>
      </c>
      <c r="AB3" s="11">
        <v>6709419</v>
      </c>
      <c r="AC3" s="56">
        <v>7312758</v>
      </c>
    </row>
    <row r="4" spans="1:29" x14ac:dyDescent="0.15">
      <c r="A4" s="3" t="s">
        <v>2</v>
      </c>
      <c r="B4" s="3">
        <v>5</v>
      </c>
      <c r="C4" s="3" t="s">
        <v>1</v>
      </c>
      <c r="D4" s="3">
        <v>12</v>
      </c>
      <c r="E4" s="3" t="s">
        <v>101</v>
      </c>
      <c r="F4" s="3">
        <v>1</v>
      </c>
      <c r="G4" s="4" t="s">
        <v>49</v>
      </c>
      <c r="H4" s="4">
        <v>3</v>
      </c>
      <c r="I4" s="4" t="s">
        <v>68</v>
      </c>
      <c r="J4" s="3" t="s">
        <v>103</v>
      </c>
      <c r="K4" s="3" t="s">
        <v>26</v>
      </c>
      <c r="L4" s="5">
        <v>2916332</v>
      </c>
      <c r="M4" s="5">
        <v>3000967</v>
      </c>
      <c r="N4" s="5">
        <v>3139634</v>
      </c>
      <c r="O4" s="5">
        <v>3394253</v>
      </c>
      <c r="P4" s="5">
        <v>2813611</v>
      </c>
      <c r="Q4" s="5">
        <v>2822461</v>
      </c>
      <c r="R4" s="5">
        <v>2776412</v>
      </c>
      <c r="S4" s="5">
        <v>2691201</v>
      </c>
      <c r="T4" s="5">
        <v>2739299</v>
      </c>
      <c r="U4" s="5">
        <v>2923237</v>
      </c>
      <c r="V4" s="5">
        <v>3130144</v>
      </c>
      <c r="W4" s="5">
        <v>2953054</v>
      </c>
      <c r="X4" s="5">
        <v>3228896</v>
      </c>
      <c r="Y4" s="5">
        <v>3625963</v>
      </c>
      <c r="Z4" s="5">
        <v>3512543</v>
      </c>
      <c r="AA4" s="5">
        <v>3600787</v>
      </c>
      <c r="AB4" s="11">
        <v>3572528</v>
      </c>
      <c r="AC4" s="56">
        <v>3278859</v>
      </c>
    </row>
    <row r="5" spans="1:29" x14ac:dyDescent="0.15">
      <c r="A5" s="3" t="s">
        <v>2</v>
      </c>
      <c r="B5" s="3">
        <v>5</v>
      </c>
      <c r="C5" s="3" t="s">
        <v>1</v>
      </c>
      <c r="D5" s="3">
        <v>12</v>
      </c>
      <c r="E5" s="3" t="s">
        <v>101</v>
      </c>
      <c r="F5" s="3">
        <v>1</v>
      </c>
      <c r="G5" s="4" t="s">
        <v>49</v>
      </c>
      <c r="H5" s="4">
        <v>4</v>
      </c>
      <c r="I5" s="4" t="s">
        <v>72</v>
      </c>
      <c r="J5" s="3" t="s">
        <v>103</v>
      </c>
      <c r="K5" s="3" t="s">
        <v>26</v>
      </c>
      <c r="L5" s="5">
        <v>2477272</v>
      </c>
      <c r="M5" s="5">
        <v>2425301</v>
      </c>
      <c r="N5" s="5">
        <v>2526508</v>
      </c>
      <c r="O5" s="5">
        <v>3115267</v>
      </c>
      <c r="P5" s="5">
        <v>2767326</v>
      </c>
      <c r="Q5" s="5">
        <v>2914804</v>
      </c>
      <c r="R5" s="5">
        <v>2864190</v>
      </c>
      <c r="S5" s="5">
        <v>2883453</v>
      </c>
      <c r="T5" s="5">
        <v>2981465</v>
      </c>
      <c r="U5" s="5">
        <v>3050347</v>
      </c>
      <c r="V5" s="5">
        <v>5202350</v>
      </c>
      <c r="W5" s="5">
        <v>5804702</v>
      </c>
      <c r="X5" s="5">
        <v>3386318</v>
      </c>
      <c r="Y5" s="5">
        <v>3380753</v>
      </c>
      <c r="Z5" s="5">
        <v>4008290</v>
      </c>
      <c r="AA5" s="5">
        <v>3664030</v>
      </c>
      <c r="AB5" s="11">
        <v>4063811</v>
      </c>
      <c r="AC5" s="56">
        <v>3465062</v>
      </c>
    </row>
    <row r="6" spans="1:29" x14ac:dyDescent="0.15">
      <c r="A6" s="3" t="s">
        <v>2</v>
      </c>
      <c r="B6" s="3">
        <v>5</v>
      </c>
      <c r="C6" s="3" t="s">
        <v>1</v>
      </c>
      <c r="D6" s="3">
        <v>12</v>
      </c>
      <c r="E6" s="3" t="s">
        <v>101</v>
      </c>
      <c r="F6" s="3">
        <v>1</v>
      </c>
      <c r="G6" s="4" t="s">
        <v>49</v>
      </c>
      <c r="H6" s="4">
        <v>5</v>
      </c>
      <c r="I6" s="4" t="s">
        <v>73</v>
      </c>
      <c r="J6" s="3" t="s">
        <v>103</v>
      </c>
      <c r="K6" s="3" t="s">
        <v>26</v>
      </c>
      <c r="L6" s="5">
        <v>2301998</v>
      </c>
      <c r="M6" s="5">
        <v>2314405</v>
      </c>
      <c r="N6" s="5">
        <v>2537931</v>
      </c>
      <c r="O6" s="5">
        <v>3222094</v>
      </c>
      <c r="P6" s="5">
        <v>2909410</v>
      </c>
      <c r="Q6" s="5">
        <v>2399707</v>
      </c>
      <c r="R6" s="5">
        <v>2242414</v>
      </c>
      <c r="S6" s="5">
        <v>2284823</v>
      </c>
      <c r="T6" s="5">
        <v>2380153</v>
      </c>
      <c r="U6" s="5">
        <v>3640278</v>
      </c>
      <c r="V6" s="5">
        <v>4627205</v>
      </c>
      <c r="W6" s="5">
        <v>5979866</v>
      </c>
      <c r="X6" s="5">
        <v>4834626</v>
      </c>
      <c r="Y6" s="5">
        <v>3518027</v>
      </c>
      <c r="Z6" s="5">
        <v>9078666</v>
      </c>
      <c r="AA6" s="5">
        <v>3776635</v>
      </c>
      <c r="AB6" s="11">
        <v>4024064</v>
      </c>
      <c r="AC6" s="56">
        <v>3783555</v>
      </c>
    </row>
    <row r="7" spans="1:29" x14ac:dyDescent="0.15">
      <c r="A7" s="3" t="s">
        <v>2</v>
      </c>
      <c r="B7" s="3">
        <v>5</v>
      </c>
      <c r="C7" s="3" t="s">
        <v>1</v>
      </c>
      <c r="D7" s="3">
        <v>12</v>
      </c>
      <c r="E7" s="3" t="s">
        <v>101</v>
      </c>
      <c r="F7" s="3">
        <v>1</v>
      </c>
      <c r="G7" s="4" t="s">
        <v>49</v>
      </c>
      <c r="H7" s="4">
        <v>6</v>
      </c>
      <c r="I7" s="4" t="s">
        <v>74</v>
      </c>
      <c r="J7" s="3" t="s">
        <v>103</v>
      </c>
      <c r="K7" s="3" t="s">
        <v>26</v>
      </c>
      <c r="L7" s="5">
        <v>2759791</v>
      </c>
      <c r="M7" s="5">
        <v>2569699</v>
      </c>
      <c r="N7" s="5">
        <v>2377578</v>
      </c>
      <c r="O7" s="5">
        <v>2343115</v>
      </c>
      <c r="P7" s="5">
        <v>3874500</v>
      </c>
      <c r="Q7" s="5">
        <v>2641625</v>
      </c>
      <c r="R7" s="5">
        <v>2776926</v>
      </c>
      <c r="S7" s="5">
        <v>2700674</v>
      </c>
      <c r="T7" s="5">
        <v>2904937</v>
      </c>
      <c r="U7" s="5">
        <v>3110045</v>
      </c>
      <c r="V7" s="5">
        <v>3017982</v>
      </c>
      <c r="W7" s="5">
        <v>3052060</v>
      </c>
      <c r="X7" s="5">
        <v>3100015</v>
      </c>
      <c r="Y7" s="5">
        <v>3175237</v>
      </c>
      <c r="Z7" s="5">
        <v>2373202</v>
      </c>
      <c r="AA7" s="5">
        <v>2383401</v>
      </c>
      <c r="AB7" s="11">
        <v>2397769</v>
      </c>
      <c r="AC7" s="56">
        <v>2458584</v>
      </c>
    </row>
    <row r="8" spans="1:29" x14ac:dyDescent="0.15">
      <c r="A8" s="3" t="s">
        <v>2</v>
      </c>
      <c r="B8" s="3">
        <v>5</v>
      </c>
      <c r="C8" s="3" t="s">
        <v>1</v>
      </c>
      <c r="D8" s="3">
        <v>12</v>
      </c>
      <c r="E8" s="3" t="s">
        <v>101</v>
      </c>
      <c r="F8" s="3">
        <v>1</v>
      </c>
      <c r="G8" s="4" t="s">
        <v>49</v>
      </c>
      <c r="H8" s="4">
        <v>7</v>
      </c>
      <c r="I8" s="4" t="s">
        <v>75</v>
      </c>
      <c r="J8" s="3" t="s">
        <v>103</v>
      </c>
      <c r="K8" s="3" t="s">
        <v>26</v>
      </c>
      <c r="L8" s="5">
        <v>1175836</v>
      </c>
      <c r="M8" s="5">
        <v>559119</v>
      </c>
      <c r="N8" s="5">
        <v>530877</v>
      </c>
      <c r="O8" s="5">
        <v>408970</v>
      </c>
      <c r="P8" s="5">
        <v>280975</v>
      </c>
      <c r="Q8" s="5">
        <v>338014</v>
      </c>
      <c r="R8" s="5">
        <v>218648</v>
      </c>
      <c r="S8" s="5">
        <v>260339</v>
      </c>
      <c r="T8" s="5">
        <v>277160</v>
      </c>
      <c r="U8" s="5">
        <v>1848746</v>
      </c>
      <c r="V8" s="5">
        <v>1527640</v>
      </c>
      <c r="W8" s="5">
        <v>679386</v>
      </c>
      <c r="X8" s="5">
        <v>275794</v>
      </c>
      <c r="Y8" s="5">
        <v>106398</v>
      </c>
      <c r="Z8" s="5">
        <v>236107</v>
      </c>
      <c r="AA8" s="5">
        <v>2344055</v>
      </c>
      <c r="AB8" s="11">
        <v>809811</v>
      </c>
      <c r="AC8" s="56">
        <v>729029</v>
      </c>
    </row>
    <row r="9" spans="1:29" x14ac:dyDescent="0.15">
      <c r="A9" s="3" t="s">
        <v>2</v>
      </c>
      <c r="B9" s="3">
        <v>5</v>
      </c>
      <c r="C9" s="3" t="s">
        <v>1</v>
      </c>
      <c r="D9" s="3">
        <v>12</v>
      </c>
      <c r="E9" s="3" t="s">
        <v>101</v>
      </c>
      <c r="F9" s="3">
        <v>1</v>
      </c>
      <c r="G9" s="4" t="s">
        <v>49</v>
      </c>
      <c r="H9" s="4">
        <v>8</v>
      </c>
      <c r="I9" s="4" t="s">
        <v>76</v>
      </c>
      <c r="J9" s="3" t="s">
        <v>103</v>
      </c>
      <c r="K9" s="3" t="s">
        <v>26</v>
      </c>
      <c r="L9" s="5">
        <v>4039428</v>
      </c>
      <c r="M9" s="5">
        <v>2584806</v>
      </c>
      <c r="N9" s="5">
        <v>2742933</v>
      </c>
      <c r="O9" s="5">
        <v>3617498</v>
      </c>
      <c r="P9" s="5">
        <v>5092614</v>
      </c>
      <c r="Q9" s="5">
        <v>4146458</v>
      </c>
      <c r="R9" s="5">
        <v>4303032</v>
      </c>
      <c r="S9" s="5">
        <v>5711609</v>
      </c>
      <c r="T9" s="5">
        <v>3714073</v>
      </c>
      <c r="U9" s="5">
        <v>4363158</v>
      </c>
      <c r="V9" s="5">
        <v>7370885</v>
      </c>
      <c r="W9" s="5">
        <v>5181761</v>
      </c>
      <c r="X9" s="5">
        <v>4131216</v>
      </c>
      <c r="Y9" s="5">
        <v>4147280</v>
      </c>
      <c r="Z9" s="5">
        <v>3730759</v>
      </c>
      <c r="AA9" s="5">
        <v>3456074</v>
      </c>
      <c r="AB9" s="11">
        <v>3298113</v>
      </c>
      <c r="AC9" s="56">
        <v>2796728</v>
      </c>
    </row>
    <row r="10" spans="1:29" x14ac:dyDescent="0.15">
      <c r="A10" s="3" t="s">
        <v>2</v>
      </c>
      <c r="B10" s="3">
        <v>5</v>
      </c>
      <c r="C10" s="3" t="s">
        <v>1</v>
      </c>
      <c r="D10" s="3">
        <v>12</v>
      </c>
      <c r="E10" s="3" t="s">
        <v>101</v>
      </c>
      <c r="F10" s="3">
        <v>1</v>
      </c>
      <c r="G10" s="4" t="s">
        <v>49</v>
      </c>
      <c r="H10" s="4">
        <v>9</v>
      </c>
      <c r="I10" s="4" t="s">
        <v>47</v>
      </c>
      <c r="J10" s="3" t="s">
        <v>103</v>
      </c>
      <c r="K10" s="3" t="s">
        <v>26</v>
      </c>
      <c r="L10" s="5">
        <v>150657</v>
      </c>
      <c r="M10" s="5">
        <v>116806</v>
      </c>
      <c r="N10" s="5">
        <v>208854</v>
      </c>
      <c r="O10" s="5">
        <v>189278</v>
      </c>
      <c r="P10" s="5">
        <v>153543</v>
      </c>
      <c r="Q10" s="5">
        <v>266421</v>
      </c>
      <c r="R10" s="5">
        <v>222858</v>
      </c>
      <c r="S10" s="5">
        <v>218223</v>
      </c>
      <c r="T10" s="5">
        <v>219790</v>
      </c>
      <c r="U10" s="5">
        <v>236482</v>
      </c>
      <c r="V10" s="5">
        <v>176436</v>
      </c>
      <c r="W10" s="5">
        <v>198767</v>
      </c>
      <c r="X10" s="5">
        <v>190341</v>
      </c>
      <c r="Y10" s="5">
        <v>186448</v>
      </c>
      <c r="Z10" s="5">
        <v>344289</v>
      </c>
      <c r="AA10" s="5">
        <v>325750</v>
      </c>
      <c r="AB10" s="11">
        <v>350206</v>
      </c>
      <c r="AC10" s="56">
        <v>298616</v>
      </c>
    </row>
    <row r="11" spans="1:29" x14ac:dyDescent="0.15">
      <c r="A11" s="3" t="s">
        <v>2</v>
      </c>
      <c r="B11" s="3">
        <v>5</v>
      </c>
      <c r="C11" s="3" t="s">
        <v>1</v>
      </c>
      <c r="D11" s="3">
        <v>12</v>
      </c>
      <c r="E11" s="3" t="s">
        <v>101</v>
      </c>
      <c r="F11" s="3">
        <v>1</v>
      </c>
      <c r="G11" s="4" t="s">
        <v>49</v>
      </c>
      <c r="H11" s="4">
        <v>10</v>
      </c>
      <c r="I11" s="4" t="s">
        <v>48</v>
      </c>
      <c r="J11" s="3" t="s">
        <v>103</v>
      </c>
      <c r="K11" s="3" t="s">
        <v>26</v>
      </c>
      <c r="L11" s="5">
        <v>23302841</v>
      </c>
      <c r="M11" s="5">
        <v>21174145</v>
      </c>
      <c r="N11" s="5">
        <v>21700594</v>
      </c>
      <c r="O11" s="5">
        <v>23945447</v>
      </c>
      <c r="P11" s="5">
        <v>26243695</v>
      </c>
      <c r="Q11" s="5">
        <v>24121172</v>
      </c>
      <c r="R11" s="5">
        <v>24200347</v>
      </c>
      <c r="S11" s="5">
        <v>25715067</v>
      </c>
      <c r="T11" s="5">
        <v>24611929</v>
      </c>
      <c r="U11" s="5">
        <v>28766701</v>
      </c>
      <c r="V11" s="5">
        <v>34916795</v>
      </c>
      <c r="W11" s="5">
        <v>33686388</v>
      </c>
      <c r="X11" s="5">
        <v>28856906</v>
      </c>
      <c r="Y11" s="5">
        <v>28036891</v>
      </c>
      <c r="Z11" s="5">
        <v>33938831</v>
      </c>
      <c r="AA11" s="5">
        <v>31029216</v>
      </c>
      <c r="AB11" s="11">
        <v>28981977</v>
      </c>
      <c r="AC11" s="56">
        <v>27745823</v>
      </c>
    </row>
    <row r="14" spans="1:29" x14ac:dyDescent="0.15">
      <c r="S14" s="8"/>
      <c r="Z14" s="8"/>
      <c r="AA14" s="8"/>
    </row>
    <row r="15" spans="1:29" x14ac:dyDescent="0.15">
      <c r="S15" s="8"/>
      <c r="Z15" s="8"/>
      <c r="AA15" s="8"/>
    </row>
    <row r="16" spans="1:29" x14ac:dyDescent="0.15">
      <c r="B16" s="9"/>
      <c r="S16" s="8"/>
      <c r="Z16" s="8"/>
      <c r="AA16" s="8"/>
    </row>
    <row r="17" spans="19:27" x14ac:dyDescent="0.15">
      <c r="S17" s="8"/>
      <c r="Z17" s="8"/>
      <c r="AA17" s="8"/>
    </row>
    <row r="18" spans="19:27" x14ac:dyDescent="0.15">
      <c r="S18" s="8"/>
      <c r="Z18" s="8"/>
      <c r="AA18" s="8"/>
    </row>
    <row r="19" spans="19:27" x14ac:dyDescent="0.15">
      <c r="S19" s="8"/>
      <c r="Z19" s="8"/>
      <c r="AA19" s="8"/>
    </row>
    <row r="20" spans="19:27" x14ac:dyDescent="0.15">
      <c r="S20" s="8"/>
      <c r="Z20" s="8"/>
      <c r="AA20" s="8"/>
    </row>
    <row r="21" spans="19:27" x14ac:dyDescent="0.15">
      <c r="S21" s="8"/>
      <c r="Z21" s="8"/>
      <c r="AA21" s="8"/>
    </row>
    <row r="22" spans="19:27" x14ac:dyDescent="0.15">
      <c r="S22" s="8"/>
      <c r="Z22" s="8"/>
      <c r="AA22" s="8"/>
    </row>
    <row r="23" spans="19:27" x14ac:dyDescent="0.15">
      <c r="S23" s="8"/>
      <c r="Z23" s="8"/>
      <c r="AA23" s="8"/>
    </row>
    <row r="24" spans="19:27" x14ac:dyDescent="0.15">
      <c r="S24" s="8"/>
      <c r="Z24" s="8"/>
      <c r="AA24" s="8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AA17" sqref="AA17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13</v>
      </c>
      <c r="E2" s="3" t="s">
        <v>5</v>
      </c>
      <c r="F2" s="3">
        <v>1</v>
      </c>
      <c r="G2" s="3" t="s">
        <v>142</v>
      </c>
      <c r="H2" s="3" t="s">
        <v>103</v>
      </c>
      <c r="I2" s="3" t="s">
        <v>39</v>
      </c>
      <c r="J2" s="6">
        <v>7146</v>
      </c>
      <c r="K2" s="6">
        <v>7283</v>
      </c>
      <c r="L2" s="6">
        <v>7835</v>
      </c>
      <c r="M2" s="6">
        <v>8271</v>
      </c>
      <c r="N2" s="6">
        <v>8952</v>
      </c>
      <c r="O2" s="6">
        <v>9286</v>
      </c>
      <c r="P2" s="6">
        <v>10193</v>
      </c>
      <c r="Q2" s="6">
        <v>11144</v>
      </c>
      <c r="R2" s="6">
        <v>11957</v>
      </c>
      <c r="S2" s="6">
        <v>13629</v>
      </c>
      <c r="T2" s="6">
        <v>13688</v>
      </c>
      <c r="U2" s="6">
        <v>12829</v>
      </c>
      <c r="V2" s="6">
        <v>12208</v>
      </c>
      <c r="W2" s="6">
        <v>10832</v>
      </c>
      <c r="X2" s="6">
        <v>9974</v>
      </c>
      <c r="Y2" s="6">
        <v>11756</v>
      </c>
      <c r="Z2" s="11">
        <v>11961</v>
      </c>
      <c r="AA2" s="56">
        <v>12039</v>
      </c>
    </row>
    <row r="3" spans="1:27" x14ac:dyDescent="0.15">
      <c r="A3" s="3" t="s">
        <v>2</v>
      </c>
      <c r="B3" s="3">
        <v>5</v>
      </c>
      <c r="C3" s="3" t="s">
        <v>1</v>
      </c>
      <c r="D3" s="3">
        <v>13</v>
      </c>
      <c r="E3" s="3" t="s">
        <v>5</v>
      </c>
      <c r="F3" s="3">
        <v>2</v>
      </c>
      <c r="G3" s="4" t="s">
        <v>78</v>
      </c>
      <c r="H3" s="3" t="s">
        <v>103</v>
      </c>
      <c r="I3" s="3" t="s">
        <v>26</v>
      </c>
      <c r="J3" s="6">
        <v>136.14969797442785</v>
      </c>
      <c r="K3" s="6">
        <v>139.2543021032505</v>
      </c>
      <c r="L3" s="6">
        <v>150.49364219584342</v>
      </c>
      <c r="M3" s="6">
        <v>159.80447089282609</v>
      </c>
      <c r="N3" s="6">
        <v>174.18036774005253</v>
      </c>
      <c r="O3" s="6">
        <v>181.46288081605536</v>
      </c>
      <c r="P3" s="6">
        <v>199.6083423088221</v>
      </c>
      <c r="Q3" s="6">
        <v>220.35909198766115</v>
      </c>
      <c r="R3" s="6">
        <v>238.36293682594743</v>
      </c>
      <c r="S3" s="6">
        <v>273.88560633465977</v>
      </c>
      <c r="T3" s="6">
        <v>276.7768678596704</v>
      </c>
      <c r="U3" s="6">
        <v>260.94296639817753</v>
      </c>
      <c r="V3" s="6">
        <v>250.34348405618783</v>
      </c>
      <c r="W3" s="6">
        <v>224.39974311698535</v>
      </c>
      <c r="X3" s="6">
        <v>209.03279891</v>
      </c>
      <c r="Y3" s="6">
        <v>250</v>
      </c>
      <c r="Z3" s="11">
        <v>279</v>
      </c>
      <c r="AA3" s="56">
        <v>291</v>
      </c>
    </row>
    <row r="4" spans="1:27" x14ac:dyDescent="0.15">
      <c r="A4" s="3" t="s">
        <v>2</v>
      </c>
      <c r="B4" s="3">
        <v>5</v>
      </c>
      <c r="C4" s="3" t="s">
        <v>1</v>
      </c>
      <c r="D4" s="3">
        <v>13</v>
      </c>
      <c r="E4" s="3" t="s">
        <v>5</v>
      </c>
      <c r="F4" s="3">
        <v>3</v>
      </c>
      <c r="G4" s="4" t="s">
        <v>79</v>
      </c>
      <c r="H4" s="3" t="s">
        <v>103</v>
      </c>
      <c r="I4" s="3" t="s">
        <v>13</v>
      </c>
      <c r="J4" s="6">
        <v>52479</v>
      </c>
      <c r="K4" s="6">
        <v>52300</v>
      </c>
      <c r="L4" s="6">
        <v>52062</v>
      </c>
      <c r="M4" s="6">
        <v>51757</v>
      </c>
      <c r="N4" s="6">
        <v>51395</v>
      </c>
      <c r="O4" s="6">
        <v>51173</v>
      </c>
      <c r="P4" s="6">
        <v>51065</v>
      </c>
      <c r="Q4" s="6">
        <v>50572</v>
      </c>
      <c r="R4" s="6">
        <v>50163</v>
      </c>
      <c r="S4" s="6">
        <v>49758</v>
      </c>
      <c r="T4" s="6">
        <v>49455</v>
      </c>
      <c r="U4" s="6">
        <v>49164</v>
      </c>
      <c r="V4" s="6">
        <v>48765</v>
      </c>
      <c r="W4" s="6">
        <v>48271</v>
      </c>
      <c r="X4" s="6">
        <v>47715</v>
      </c>
      <c r="Y4" s="6">
        <v>47077</v>
      </c>
      <c r="Z4" s="11">
        <v>46820</v>
      </c>
      <c r="AA4" s="56">
        <v>46646</v>
      </c>
    </row>
    <row r="6" spans="1:27" s="27" customFormat="1" x14ac:dyDescent="0.15"/>
    <row r="7" spans="1:27" s="27" customFormat="1" x14ac:dyDescent="0.15"/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X27" sqref="X27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5" width="7.75" style="2" bestFit="1" customWidth="1"/>
    <col min="26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204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14</v>
      </c>
      <c r="E2" s="3" t="s">
        <v>6</v>
      </c>
      <c r="F2" s="3">
        <v>1</v>
      </c>
      <c r="G2" s="4" t="s">
        <v>77</v>
      </c>
      <c r="H2" s="3" t="s">
        <v>103</v>
      </c>
      <c r="I2" s="3" t="s">
        <v>39</v>
      </c>
      <c r="J2" s="5">
        <v>27603</v>
      </c>
      <c r="K2" s="5">
        <v>27009</v>
      </c>
      <c r="L2" s="5">
        <v>26290</v>
      </c>
      <c r="M2" s="5">
        <v>25674</v>
      </c>
      <c r="N2" s="5">
        <v>26315</v>
      </c>
      <c r="O2" s="5">
        <v>26710</v>
      </c>
      <c r="P2" s="5">
        <v>27299</v>
      </c>
      <c r="Q2" s="5">
        <v>27899</v>
      </c>
      <c r="R2" s="5">
        <v>28299</v>
      </c>
      <c r="S2" s="5">
        <v>29623</v>
      </c>
      <c r="T2" s="5">
        <v>33862</v>
      </c>
      <c r="U2" s="5">
        <v>35346</v>
      </c>
      <c r="V2" s="5">
        <v>35025</v>
      </c>
      <c r="W2" s="5">
        <v>34342</v>
      </c>
      <c r="X2" s="5">
        <v>33446</v>
      </c>
      <c r="Y2" s="5">
        <v>32135</v>
      </c>
      <c r="Z2" s="11">
        <v>30277</v>
      </c>
      <c r="AA2" s="56">
        <v>28646</v>
      </c>
    </row>
    <row r="3" spans="1:27" x14ac:dyDescent="0.15">
      <c r="A3" s="3" t="s">
        <v>2</v>
      </c>
      <c r="B3" s="3">
        <v>5</v>
      </c>
      <c r="C3" s="3" t="s">
        <v>1</v>
      </c>
      <c r="D3" s="3">
        <v>14</v>
      </c>
      <c r="E3" s="3" t="s">
        <v>6</v>
      </c>
      <c r="F3" s="3">
        <v>2</v>
      </c>
      <c r="G3" s="4" t="s">
        <v>78</v>
      </c>
      <c r="H3" s="3" t="s">
        <v>103</v>
      </c>
      <c r="I3" s="3" t="s">
        <v>26</v>
      </c>
      <c r="J3" s="6">
        <f t="shared" ref="J3:X3" si="0">(J2/J4)*1000</f>
        <v>525.98182129994848</v>
      </c>
      <c r="K3" s="6">
        <f t="shared" si="0"/>
        <v>516.4244741873805</v>
      </c>
      <c r="L3" s="6">
        <f t="shared" si="0"/>
        <v>504.97483769351925</v>
      </c>
      <c r="M3" s="6">
        <f t="shared" si="0"/>
        <v>496.04884363467744</v>
      </c>
      <c r="N3" s="6">
        <f t="shared" si="0"/>
        <v>512.01478743068401</v>
      </c>
      <c r="O3" s="6">
        <f t="shared" si="0"/>
        <v>521.95493717390025</v>
      </c>
      <c r="P3" s="6">
        <f t="shared" si="0"/>
        <v>534.59316557328896</v>
      </c>
      <c r="Q3" s="6">
        <f t="shared" si="0"/>
        <v>551.66890769595818</v>
      </c>
      <c r="R3" s="6">
        <f t="shared" si="0"/>
        <v>564.14090066383596</v>
      </c>
      <c r="S3" s="6">
        <f t="shared" si="0"/>
        <v>595.34145263073276</v>
      </c>
      <c r="T3" s="6">
        <f t="shared" si="0"/>
        <v>684.70326559498528</v>
      </c>
      <c r="U3" s="6">
        <f t="shared" si="0"/>
        <v>718.94068830851847</v>
      </c>
      <c r="V3" s="6">
        <f t="shared" si="0"/>
        <v>718.24054137188557</v>
      </c>
      <c r="W3" s="6">
        <f t="shared" si="0"/>
        <v>711.44165233784258</v>
      </c>
      <c r="X3" s="6">
        <f t="shared" si="0"/>
        <v>700.95357853924349</v>
      </c>
      <c r="Y3" s="6">
        <v>683</v>
      </c>
      <c r="Z3" s="11">
        <v>647</v>
      </c>
      <c r="AA3" s="56">
        <v>614</v>
      </c>
    </row>
    <row r="4" spans="1:27" x14ac:dyDescent="0.15">
      <c r="A4" s="3" t="s">
        <v>2</v>
      </c>
      <c r="B4" s="3">
        <v>5</v>
      </c>
      <c r="C4" s="3" t="s">
        <v>1</v>
      </c>
      <c r="D4" s="3">
        <v>14</v>
      </c>
      <c r="E4" s="3" t="s">
        <v>6</v>
      </c>
      <c r="F4" s="3">
        <v>3</v>
      </c>
      <c r="G4" s="4" t="s">
        <v>79</v>
      </c>
      <c r="H4" s="3" t="s">
        <v>103</v>
      </c>
      <c r="I4" s="3" t="s">
        <v>13</v>
      </c>
      <c r="J4" s="6">
        <v>52479</v>
      </c>
      <c r="K4" s="6">
        <v>52300</v>
      </c>
      <c r="L4" s="6">
        <v>52062</v>
      </c>
      <c r="M4" s="6">
        <v>51757</v>
      </c>
      <c r="N4" s="6">
        <v>51395</v>
      </c>
      <c r="O4" s="6">
        <v>51173</v>
      </c>
      <c r="P4" s="6">
        <v>51065</v>
      </c>
      <c r="Q4" s="6">
        <v>50572</v>
      </c>
      <c r="R4" s="6">
        <v>50163</v>
      </c>
      <c r="S4" s="6">
        <v>49758</v>
      </c>
      <c r="T4" s="6">
        <v>49455</v>
      </c>
      <c r="U4" s="6">
        <v>49164</v>
      </c>
      <c r="V4" s="6">
        <v>48765</v>
      </c>
      <c r="W4" s="6">
        <v>48271</v>
      </c>
      <c r="X4" s="6">
        <v>47715</v>
      </c>
      <c r="Y4" s="6">
        <v>47077</v>
      </c>
      <c r="Z4" s="11">
        <v>46820</v>
      </c>
      <c r="AA4" s="56">
        <v>46646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W11" sqref="W11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9.25" style="2" bestFit="1" customWidth="1"/>
    <col min="6" max="6" width="6.25" style="2" bestFit="1" customWidth="1"/>
    <col min="7" max="7" width="13" style="2" bestFit="1" customWidth="1"/>
    <col min="8" max="8" width="23.5" style="2" bestFit="1" customWidth="1"/>
    <col min="9" max="9" width="5.25" style="2" bestFit="1" customWidth="1"/>
    <col min="10" max="19" width="5.5" style="2" bestFit="1" customWidth="1"/>
    <col min="20" max="20" width="4.875" style="2" bestFit="1" customWidth="1"/>
    <col min="21" max="22" width="5.5" style="2" bestFit="1" customWidth="1"/>
    <col min="23" max="23" width="8.75" style="2" bestFit="1" customWidth="1"/>
    <col min="24" max="24" width="5.5" style="2" bestFit="1" customWidth="1"/>
    <col min="25" max="25" width="5.25" style="2" customWidth="1"/>
    <col min="26" max="26" width="5.625" style="2" customWidth="1"/>
    <col min="27" max="27" width="6.375" style="2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15</v>
      </c>
      <c r="E2" s="3" t="s">
        <v>7</v>
      </c>
      <c r="F2" s="3">
        <v>1</v>
      </c>
      <c r="G2" s="4" t="s">
        <v>80</v>
      </c>
      <c r="H2" s="3" t="s">
        <v>103</v>
      </c>
      <c r="I2" s="3" t="s">
        <v>81</v>
      </c>
      <c r="J2" s="4">
        <v>94.4</v>
      </c>
      <c r="K2" s="4">
        <v>94.8</v>
      </c>
      <c r="L2" s="4">
        <v>96.1</v>
      </c>
      <c r="M2" s="4">
        <v>93.4</v>
      </c>
      <c r="N2" s="4">
        <v>86.7</v>
      </c>
      <c r="O2" s="4">
        <v>89.8</v>
      </c>
      <c r="P2" s="4">
        <v>91.7</v>
      </c>
      <c r="Q2" s="4">
        <v>93.2</v>
      </c>
      <c r="R2" s="4">
        <v>92.5</v>
      </c>
      <c r="S2" s="4">
        <v>92.5</v>
      </c>
      <c r="T2" s="4">
        <v>97</v>
      </c>
      <c r="U2" s="4">
        <v>93.5</v>
      </c>
      <c r="V2" s="4">
        <v>94.4</v>
      </c>
      <c r="W2" s="4">
        <v>97.3</v>
      </c>
      <c r="X2" s="4">
        <v>95.9</v>
      </c>
      <c r="Y2" s="4">
        <v>87.7</v>
      </c>
      <c r="Z2" s="4">
        <v>88.8</v>
      </c>
      <c r="AA2" s="4">
        <v>90.2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U23" sqref="U23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5.125" style="2" bestFit="1" customWidth="1"/>
    <col min="8" max="8" width="23.5" style="2" bestFit="1" customWidth="1"/>
    <col min="9" max="9" width="5.25" style="2" bestFit="1" customWidth="1"/>
    <col min="10" max="15" width="5.5" style="2" bestFit="1" customWidth="1"/>
    <col min="16" max="22" width="4.875" style="2" bestFit="1" customWidth="1"/>
    <col min="23" max="23" width="8.75" style="2" bestFit="1" customWidth="1"/>
    <col min="24" max="27" width="5.125" style="2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16</v>
      </c>
      <c r="E2" s="3" t="s">
        <v>8</v>
      </c>
      <c r="F2" s="3">
        <v>1</v>
      </c>
      <c r="G2" s="4" t="s">
        <v>82</v>
      </c>
      <c r="H2" s="3" t="s">
        <v>103</v>
      </c>
      <c r="I2" s="3" t="s">
        <v>81</v>
      </c>
      <c r="J2" s="4">
        <v>14.9</v>
      </c>
      <c r="K2" s="4">
        <v>14.6</v>
      </c>
      <c r="L2" s="4">
        <v>14.8</v>
      </c>
      <c r="M2" s="4">
        <v>13.6</v>
      </c>
      <c r="N2" s="4">
        <v>12.1</v>
      </c>
      <c r="O2" s="4">
        <v>10.6</v>
      </c>
      <c r="P2" s="4">
        <v>9.6</v>
      </c>
      <c r="Q2" s="4">
        <v>8.8000000000000007</v>
      </c>
      <c r="R2" s="4">
        <v>8.1999999999999993</v>
      </c>
      <c r="S2" s="4">
        <v>7.7</v>
      </c>
      <c r="T2" s="4">
        <v>8.3000000000000007</v>
      </c>
      <c r="U2" s="4">
        <v>8.5</v>
      </c>
      <c r="V2" s="4">
        <v>9.5</v>
      </c>
      <c r="W2" s="4">
        <v>10.5</v>
      </c>
      <c r="X2" s="4">
        <v>10.8</v>
      </c>
      <c r="Y2" s="4">
        <v>10.4</v>
      </c>
      <c r="Z2" s="4">
        <v>9.1999999999999993</v>
      </c>
      <c r="AA2" s="4">
        <v>9.1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Y15" sqref="Y15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45.12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5.25" style="2" bestFit="1" customWidth="1"/>
    <col min="10" max="10" width="6.875" style="2" bestFit="1" customWidth="1"/>
    <col min="11" max="11" width="5.125" style="2" bestFit="1" customWidth="1"/>
    <col min="12" max="23" width="6.875" style="2" bestFit="1" customWidth="1"/>
    <col min="24" max="25" width="6.625" style="2" customWidth="1"/>
    <col min="26" max="26" width="7.375" style="2" customWidth="1"/>
    <col min="27" max="27" width="7.125" style="2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17</v>
      </c>
      <c r="E2" s="3" t="s">
        <v>145</v>
      </c>
      <c r="F2" s="3">
        <v>1</v>
      </c>
      <c r="G2" s="4" t="s">
        <v>25</v>
      </c>
      <c r="H2" s="3" t="s">
        <v>103</v>
      </c>
      <c r="I2" s="3" t="s">
        <v>13</v>
      </c>
      <c r="J2" s="4">
        <v>474</v>
      </c>
      <c r="K2" s="4">
        <v>449</v>
      </c>
      <c r="L2" s="4">
        <v>432</v>
      </c>
      <c r="M2" s="4">
        <v>424</v>
      </c>
      <c r="N2" s="4">
        <v>416</v>
      </c>
      <c r="O2" s="4">
        <v>398</v>
      </c>
      <c r="P2" s="4">
        <v>398</v>
      </c>
      <c r="Q2" s="4">
        <v>397</v>
      </c>
      <c r="R2" s="4">
        <v>386</v>
      </c>
      <c r="S2" s="4">
        <v>381</v>
      </c>
      <c r="T2" s="4">
        <v>389</v>
      </c>
      <c r="U2" s="4">
        <v>397</v>
      </c>
      <c r="V2" s="4">
        <v>389</v>
      </c>
      <c r="W2" s="4">
        <v>388</v>
      </c>
      <c r="X2" s="4">
        <v>401</v>
      </c>
      <c r="Y2" s="4">
        <v>409</v>
      </c>
      <c r="Z2" s="4">
        <v>409</v>
      </c>
      <c r="AA2" s="4">
        <v>413</v>
      </c>
    </row>
    <row r="3" spans="1:27" x14ac:dyDescent="0.15">
      <c r="A3" s="3" t="s">
        <v>2</v>
      </c>
      <c r="B3" s="3">
        <v>5</v>
      </c>
      <c r="C3" s="3" t="s">
        <v>1</v>
      </c>
      <c r="D3" s="3">
        <v>17</v>
      </c>
      <c r="E3" s="3" t="s">
        <v>145</v>
      </c>
      <c r="F3" s="3">
        <v>2</v>
      </c>
      <c r="G3" s="4" t="s">
        <v>83</v>
      </c>
      <c r="H3" s="3" t="s">
        <v>103</v>
      </c>
      <c r="I3" s="3" t="s">
        <v>84</v>
      </c>
      <c r="J3" s="4">
        <v>45.58</v>
      </c>
      <c r="K3" s="4">
        <v>45</v>
      </c>
      <c r="L3" s="4">
        <v>44.24</v>
      </c>
      <c r="M3" s="4">
        <v>42.48</v>
      </c>
      <c r="N3" s="4">
        <v>41.52</v>
      </c>
      <c r="O3" s="4">
        <v>41.19</v>
      </c>
      <c r="P3" s="4">
        <v>37.770000000000003</v>
      </c>
      <c r="Q3" s="4">
        <v>37.729999999999997</v>
      </c>
      <c r="R3" s="4">
        <v>38.57</v>
      </c>
      <c r="S3" s="4">
        <v>38.479999999999997</v>
      </c>
      <c r="T3" s="4">
        <v>39.39</v>
      </c>
      <c r="U3" s="4">
        <v>37.090000000000003</v>
      </c>
      <c r="V3" s="4">
        <v>36.75</v>
      </c>
      <c r="W3" s="4">
        <v>36.25</v>
      </c>
      <c r="X3" s="4">
        <v>41.21</v>
      </c>
      <c r="Y3" s="4">
        <v>38.85</v>
      </c>
      <c r="Z3" s="4">
        <v>37.56</v>
      </c>
      <c r="AA3" s="4">
        <v>36.229999999999997</v>
      </c>
    </row>
    <row r="5" spans="1:27" s="27" customFormat="1" x14ac:dyDescent="0.15"/>
    <row r="6" spans="1:27" s="27" customFormat="1" x14ac:dyDescent="0.15"/>
    <row r="7" spans="1:27" s="27" customFormat="1" x14ac:dyDescent="0.15"/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zoomScale="90" zoomScaleNormal="90" workbookViewId="0">
      <selection activeCell="W38" sqref="W38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5.125" style="2" bestFit="1" customWidth="1"/>
    <col min="8" max="8" width="6.25" style="2" bestFit="1" customWidth="1"/>
    <col min="9" max="9" width="31.75" style="2" bestFit="1" customWidth="1"/>
    <col min="10" max="10" width="11" style="2" bestFit="1" customWidth="1"/>
    <col min="11" max="11" width="5.25" style="2" bestFit="1" customWidth="1"/>
    <col min="12" max="25" width="11.5" style="2" customWidth="1"/>
    <col min="26" max="28" width="11.5" style="2" bestFit="1" customWidth="1"/>
    <col min="29" max="29" width="12.375" style="7" customWidth="1"/>
    <col min="30" max="30" width="10.625" style="7" customWidth="1"/>
    <col min="31" max="16384" width="9" style="2"/>
  </cols>
  <sheetData>
    <row r="1" spans="1:30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199</v>
      </c>
      <c r="P1" s="25" t="s">
        <v>9</v>
      </c>
      <c r="Q1" s="25" t="s">
        <v>18</v>
      </c>
      <c r="R1" s="25" t="s">
        <v>19</v>
      </c>
      <c r="S1" s="25" t="s">
        <v>200</v>
      </c>
      <c r="T1" s="25" t="s">
        <v>21</v>
      </c>
      <c r="U1" s="25" t="s">
        <v>10</v>
      </c>
      <c r="V1" s="25" t="s">
        <v>22</v>
      </c>
      <c r="W1" s="25" t="s">
        <v>201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</row>
    <row r="2" spans="1:30" x14ac:dyDescent="0.15">
      <c r="A2" s="3" t="s">
        <v>2</v>
      </c>
      <c r="B2" s="3">
        <v>5</v>
      </c>
      <c r="C2" s="3" t="s">
        <v>1</v>
      </c>
      <c r="D2" s="3">
        <v>1</v>
      </c>
      <c r="E2" s="3" t="s">
        <v>94</v>
      </c>
      <c r="F2" s="3">
        <v>1</v>
      </c>
      <c r="G2" s="4" t="s">
        <v>27</v>
      </c>
      <c r="H2" s="3">
        <v>1</v>
      </c>
      <c r="I2" s="4" t="s">
        <v>105</v>
      </c>
      <c r="J2" s="3" t="s">
        <v>102</v>
      </c>
      <c r="K2" s="3" t="s">
        <v>26</v>
      </c>
      <c r="L2" s="5">
        <v>22027000</v>
      </c>
      <c r="M2" s="5">
        <v>21661000</v>
      </c>
      <c r="N2" s="5">
        <v>21738000</v>
      </c>
      <c r="O2" s="5">
        <v>19000000</v>
      </c>
      <c r="P2" s="5">
        <v>22047000</v>
      </c>
      <c r="Q2" s="5">
        <v>23535000</v>
      </c>
      <c r="R2" s="5">
        <v>23809000</v>
      </c>
      <c r="S2" s="5">
        <v>20812000</v>
      </c>
      <c r="T2" s="5">
        <v>24634000</v>
      </c>
      <c r="U2" s="5">
        <v>28877000</v>
      </c>
      <c r="V2" s="5">
        <v>30508000</v>
      </c>
      <c r="W2" s="5">
        <v>26974000</v>
      </c>
      <c r="X2" s="5">
        <v>29298000</v>
      </c>
      <c r="Y2" s="5">
        <v>28387000</v>
      </c>
      <c r="Z2" s="5">
        <v>27582000</v>
      </c>
      <c r="AA2" s="5">
        <v>26247000</v>
      </c>
      <c r="AB2" s="5">
        <v>26808000</v>
      </c>
      <c r="AC2" s="40">
        <v>27366000</v>
      </c>
      <c r="AD2" s="43">
        <v>28718000</v>
      </c>
    </row>
    <row r="3" spans="1:30" x14ac:dyDescent="0.15">
      <c r="A3" s="3" t="s">
        <v>220</v>
      </c>
      <c r="B3" s="3">
        <v>5</v>
      </c>
      <c r="C3" s="3" t="s">
        <v>1</v>
      </c>
      <c r="D3" s="3">
        <v>1</v>
      </c>
      <c r="E3" s="3" t="s">
        <v>94</v>
      </c>
      <c r="F3" s="3">
        <v>1</v>
      </c>
      <c r="G3" s="4" t="s">
        <v>27</v>
      </c>
      <c r="H3" s="3">
        <v>2</v>
      </c>
      <c r="I3" s="4" t="s">
        <v>106</v>
      </c>
      <c r="J3" s="3" t="s">
        <v>102</v>
      </c>
      <c r="K3" s="3" t="s">
        <v>26</v>
      </c>
      <c r="L3" s="5">
        <v>5585799</v>
      </c>
      <c r="M3" s="5">
        <v>5916126</v>
      </c>
      <c r="N3" s="5">
        <v>6423514</v>
      </c>
      <c r="O3" s="5">
        <v>6275718</v>
      </c>
      <c r="P3" s="5">
        <v>6328595</v>
      </c>
      <c r="Q3" s="5">
        <v>6728122</v>
      </c>
      <c r="R3" s="5">
        <v>7016055</v>
      </c>
      <c r="S3" s="5">
        <v>7005348</v>
      </c>
      <c r="T3" s="5">
        <v>7218906</v>
      </c>
      <c r="U3" s="5">
        <v>8210786</v>
      </c>
      <c r="V3" s="5">
        <v>8058033</v>
      </c>
      <c r="W3" s="5">
        <v>8003535</v>
      </c>
      <c r="X3" s="5">
        <v>6661385</v>
      </c>
      <c r="Y3" s="5">
        <v>6756331</v>
      </c>
      <c r="Z3" s="5">
        <v>6860476</v>
      </c>
      <c r="AA3" s="5">
        <v>6684236</v>
      </c>
      <c r="AB3" s="5">
        <v>6767741</v>
      </c>
      <c r="AC3" s="40">
        <v>6709212</v>
      </c>
      <c r="AD3" s="47">
        <v>6577229</v>
      </c>
    </row>
    <row r="4" spans="1:30" x14ac:dyDescent="0.15">
      <c r="A4" s="3" t="s">
        <v>220</v>
      </c>
      <c r="B4" s="3">
        <v>5</v>
      </c>
      <c r="C4" s="3" t="s">
        <v>1</v>
      </c>
      <c r="D4" s="3">
        <v>1</v>
      </c>
      <c r="E4" s="3" t="s">
        <v>94</v>
      </c>
      <c r="F4" s="3">
        <v>1</v>
      </c>
      <c r="G4" s="4" t="s">
        <v>27</v>
      </c>
      <c r="H4" s="3">
        <v>3</v>
      </c>
      <c r="I4" s="3" t="s">
        <v>107</v>
      </c>
      <c r="J4" s="3" t="s">
        <v>102</v>
      </c>
      <c r="K4" s="3" t="s">
        <v>26</v>
      </c>
      <c r="L4" s="5">
        <v>6838815</v>
      </c>
      <c r="M4" s="5">
        <v>6595752</v>
      </c>
      <c r="N4" s="5">
        <v>629984</v>
      </c>
      <c r="O4" s="5">
        <v>35484</v>
      </c>
      <c r="P4" s="5">
        <v>1436</v>
      </c>
      <c r="Q4" s="10" t="s">
        <v>193</v>
      </c>
      <c r="R4" s="10" t="s">
        <v>193</v>
      </c>
      <c r="S4" s="10" t="s">
        <v>193</v>
      </c>
      <c r="T4" s="10" t="s">
        <v>193</v>
      </c>
      <c r="U4" s="10" t="s">
        <v>193</v>
      </c>
      <c r="V4" s="10" t="s">
        <v>193</v>
      </c>
      <c r="W4" s="10" t="s">
        <v>193</v>
      </c>
      <c r="X4" s="10" t="s">
        <v>193</v>
      </c>
      <c r="Y4" s="10" t="s">
        <v>193</v>
      </c>
      <c r="Z4" s="10" t="s">
        <v>193</v>
      </c>
      <c r="AA4" s="10" t="s">
        <v>193</v>
      </c>
      <c r="AB4" s="10" t="s">
        <v>193</v>
      </c>
      <c r="AC4" s="41" t="s">
        <v>144</v>
      </c>
      <c r="AD4" s="41" t="s">
        <v>144</v>
      </c>
    </row>
    <row r="5" spans="1:30" x14ac:dyDescent="0.15">
      <c r="A5" s="3" t="s">
        <v>220</v>
      </c>
      <c r="B5" s="3">
        <v>5</v>
      </c>
      <c r="C5" s="3" t="s">
        <v>1</v>
      </c>
      <c r="D5" s="3">
        <v>1</v>
      </c>
      <c r="E5" s="3" t="s">
        <v>94</v>
      </c>
      <c r="F5" s="3">
        <v>1</v>
      </c>
      <c r="G5" s="4" t="s">
        <v>27</v>
      </c>
      <c r="H5" s="3">
        <v>4</v>
      </c>
      <c r="I5" s="4" t="s">
        <v>108</v>
      </c>
      <c r="J5" s="3" t="s">
        <v>102</v>
      </c>
      <c r="K5" s="3" t="s">
        <v>26</v>
      </c>
      <c r="L5" s="10" t="s">
        <v>193</v>
      </c>
      <c r="M5" s="10" t="s">
        <v>193</v>
      </c>
      <c r="N5" s="5">
        <v>510103</v>
      </c>
      <c r="O5" s="5">
        <v>493480</v>
      </c>
      <c r="P5" s="5">
        <v>550830</v>
      </c>
      <c r="Q5" s="5">
        <v>510234</v>
      </c>
      <c r="R5" s="5">
        <v>507550</v>
      </c>
      <c r="S5" s="5">
        <v>527496</v>
      </c>
      <c r="T5" s="5">
        <v>535746</v>
      </c>
      <c r="U5" s="5">
        <v>529293</v>
      </c>
      <c r="V5" s="5">
        <v>533158</v>
      </c>
      <c r="W5" s="5">
        <v>544225</v>
      </c>
      <c r="X5" s="5">
        <v>580146</v>
      </c>
      <c r="Y5" s="5">
        <v>588224</v>
      </c>
      <c r="Z5" s="5">
        <v>634659</v>
      </c>
      <c r="AA5" s="5">
        <v>656694</v>
      </c>
      <c r="AB5" s="5">
        <v>793421</v>
      </c>
      <c r="AC5" s="40">
        <v>738540</v>
      </c>
      <c r="AD5" s="40">
        <v>839265</v>
      </c>
    </row>
    <row r="6" spans="1:30" x14ac:dyDescent="0.15">
      <c r="A6" s="3" t="s">
        <v>196</v>
      </c>
      <c r="B6" s="3">
        <v>5</v>
      </c>
      <c r="C6" s="3" t="s">
        <v>1</v>
      </c>
      <c r="D6" s="3">
        <v>1</v>
      </c>
      <c r="E6" s="3" t="s">
        <v>94</v>
      </c>
      <c r="F6" s="3">
        <v>1</v>
      </c>
      <c r="G6" s="4" t="s">
        <v>27</v>
      </c>
      <c r="H6" s="3">
        <v>5</v>
      </c>
      <c r="I6" s="4" t="s">
        <v>109</v>
      </c>
      <c r="J6" s="3" t="s">
        <v>102</v>
      </c>
      <c r="K6" s="3" t="s">
        <v>26</v>
      </c>
      <c r="L6" s="5">
        <v>3982000</v>
      </c>
      <c r="M6" s="5">
        <v>3889224</v>
      </c>
      <c r="N6" s="5">
        <v>3963723</v>
      </c>
      <c r="O6" s="5">
        <v>4157742</v>
      </c>
      <c r="P6" s="5">
        <v>4446574</v>
      </c>
      <c r="Q6" s="5">
        <v>4812417</v>
      </c>
      <c r="R6" s="5">
        <v>4949137</v>
      </c>
      <c r="S6" s="5">
        <v>5038505</v>
      </c>
      <c r="T6" s="5">
        <v>5276077</v>
      </c>
      <c r="U6" s="5">
        <v>5279237</v>
      </c>
      <c r="V6" s="5">
        <v>5496601</v>
      </c>
      <c r="W6" s="5">
        <v>5644668</v>
      </c>
      <c r="X6" s="5">
        <v>5791065</v>
      </c>
      <c r="Y6" s="5">
        <v>5866607</v>
      </c>
      <c r="Z6" s="5">
        <v>5855956</v>
      </c>
      <c r="AA6" s="5">
        <v>5951888</v>
      </c>
      <c r="AB6" s="5">
        <v>5982968</v>
      </c>
      <c r="AC6" s="40">
        <v>5973666</v>
      </c>
      <c r="AD6" s="43">
        <v>5963844</v>
      </c>
    </row>
    <row r="7" spans="1:30" x14ac:dyDescent="0.15">
      <c r="A7" s="3" t="s">
        <v>188</v>
      </c>
      <c r="B7" s="3">
        <v>5</v>
      </c>
      <c r="C7" s="3" t="s">
        <v>1</v>
      </c>
      <c r="D7" s="3">
        <v>1</v>
      </c>
      <c r="E7" s="3" t="s">
        <v>94</v>
      </c>
      <c r="F7" s="3">
        <v>1</v>
      </c>
      <c r="G7" s="4" t="s">
        <v>27</v>
      </c>
      <c r="H7" s="3">
        <v>6</v>
      </c>
      <c r="I7" s="3" t="s">
        <v>110</v>
      </c>
      <c r="J7" s="3" t="s">
        <v>102</v>
      </c>
      <c r="K7" s="3" t="s">
        <v>26</v>
      </c>
      <c r="L7" s="5">
        <v>243810</v>
      </c>
      <c r="M7" s="5">
        <v>356767</v>
      </c>
      <c r="N7" s="5">
        <v>366880</v>
      </c>
      <c r="O7" s="5">
        <v>259877</v>
      </c>
      <c r="P7" s="5">
        <v>398774</v>
      </c>
      <c r="Q7" s="5">
        <v>372693</v>
      </c>
      <c r="R7" s="5">
        <v>432461</v>
      </c>
      <c r="S7" s="5">
        <v>354163</v>
      </c>
      <c r="T7" s="5">
        <v>219778</v>
      </c>
      <c r="U7" s="5">
        <v>220303</v>
      </c>
      <c r="V7" s="10" t="s">
        <v>193</v>
      </c>
      <c r="W7" s="10" t="s">
        <v>193</v>
      </c>
      <c r="X7" s="10" t="s">
        <v>193</v>
      </c>
      <c r="Y7" s="10" t="s">
        <v>193</v>
      </c>
      <c r="Z7" s="10" t="s">
        <v>193</v>
      </c>
      <c r="AA7" s="10" t="s">
        <v>193</v>
      </c>
      <c r="AB7" s="10" t="s">
        <v>193</v>
      </c>
      <c r="AC7" s="41" t="s">
        <v>144</v>
      </c>
      <c r="AD7" s="41" t="s">
        <v>144</v>
      </c>
    </row>
    <row r="8" spans="1:30" x14ac:dyDescent="0.15">
      <c r="A8" s="3" t="s">
        <v>189</v>
      </c>
      <c r="B8" s="3">
        <v>5</v>
      </c>
      <c r="C8" s="3" t="s">
        <v>1</v>
      </c>
      <c r="D8" s="3">
        <v>1</v>
      </c>
      <c r="E8" s="3" t="s">
        <v>94</v>
      </c>
      <c r="F8" s="3">
        <v>1</v>
      </c>
      <c r="G8" s="4" t="s">
        <v>27</v>
      </c>
      <c r="H8" s="3">
        <v>7</v>
      </c>
      <c r="I8" s="3" t="s">
        <v>111</v>
      </c>
      <c r="J8" s="3" t="s">
        <v>102</v>
      </c>
      <c r="K8" s="3" t="s">
        <v>26</v>
      </c>
      <c r="L8" s="5">
        <v>844612</v>
      </c>
      <c r="M8" s="5">
        <v>910690</v>
      </c>
      <c r="N8" s="5">
        <v>1372163</v>
      </c>
      <c r="O8" s="5">
        <v>1108186</v>
      </c>
      <c r="P8" s="5">
        <v>1063230</v>
      </c>
      <c r="Q8" s="5">
        <v>1066551</v>
      </c>
      <c r="R8" s="5">
        <v>892751</v>
      </c>
      <c r="S8" s="5">
        <v>546600</v>
      </c>
      <c r="T8" s="5">
        <v>678938</v>
      </c>
      <c r="U8" s="5">
        <v>855186</v>
      </c>
      <c r="V8" s="5">
        <v>1030984</v>
      </c>
      <c r="W8" s="5">
        <v>782309</v>
      </c>
      <c r="X8" s="5">
        <v>928408</v>
      </c>
      <c r="Y8" s="5">
        <v>1028861</v>
      </c>
      <c r="Z8" s="10">
        <v>1234675</v>
      </c>
      <c r="AA8" s="10">
        <v>1233562</v>
      </c>
      <c r="AB8" s="10">
        <v>1349725</v>
      </c>
      <c r="AC8" s="40">
        <v>1562026</v>
      </c>
      <c r="AD8" s="40">
        <v>1493464</v>
      </c>
    </row>
    <row r="9" spans="1:30" x14ac:dyDescent="0.15">
      <c r="A9" s="3" t="s">
        <v>189</v>
      </c>
      <c r="B9" s="3">
        <v>5</v>
      </c>
      <c r="C9" s="3" t="s">
        <v>1</v>
      </c>
      <c r="D9" s="3">
        <v>1</v>
      </c>
      <c r="E9" s="3" t="s">
        <v>94</v>
      </c>
      <c r="F9" s="3">
        <v>1</v>
      </c>
      <c r="G9" s="4" t="s">
        <v>27</v>
      </c>
      <c r="H9" s="3">
        <v>8</v>
      </c>
      <c r="I9" s="3" t="s">
        <v>112</v>
      </c>
      <c r="J9" s="3" t="s">
        <v>102</v>
      </c>
      <c r="K9" s="3" t="s">
        <v>26</v>
      </c>
      <c r="L9" s="5">
        <v>461091</v>
      </c>
      <c r="M9" s="5">
        <v>527002</v>
      </c>
      <c r="N9" s="5">
        <v>533100</v>
      </c>
      <c r="O9" s="5">
        <v>651822</v>
      </c>
      <c r="P9" s="5">
        <v>556279</v>
      </c>
      <c r="Q9" s="5">
        <v>558736</v>
      </c>
      <c r="R9" s="5">
        <v>584853</v>
      </c>
      <c r="S9" s="5">
        <v>573416</v>
      </c>
      <c r="T9" s="5">
        <v>558244</v>
      </c>
      <c r="U9" s="5">
        <v>661744</v>
      </c>
      <c r="V9" s="5">
        <v>556502</v>
      </c>
      <c r="W9" s="5">
        <v>588051</v>
      </c>
      <c r="X9" s="5">
        <v>473665</v>
      </c>
      <c r="Y9" s="5">
        <v>510590</v>
      </c>
      <c r="Z9" s="10">
        <v>863790</v>
      </c>
      <c r="AA9" s="10">
        <v>918093</v>
      </c>
      <c r="AB9" s="10">
        <v>866911</v>
      </c>
      <c r="AC9" s="40">
        <v>840138</v>
      </c>
      <c r="AD9" s="40">
        <v>864868</v>
      </c>
    </row>
    <row r="10" spans="1:30" x14ac:dyDescent="0.15">
      <c r="A10" s="3" t="s">
        <v>189</v>
      </c>
      <c r="B10" s="3">
        <v>5</v>
      </c>
      <c r="C10" s="3" t="s">
        <v>1</v>
      </c>
      <c r="D10" s="3">
        <v>1</v>
      </c>
      <c r="E10" s="3" t="s">
        <v>94</v>
      </c>
      <c r="F10" s="3">
        <v>1</v>
      </c>
      <c r="G10" s="4" t="s">
        <v>27</v>
      </c>
      <c r="H10" s="3">
        <v>9</v>
      </c>
      <c r="I10" s="3" t="s">
        <v>113</v>
      </c>
      <c r="J10" s="3" t="s">
        <v>102</v>
      </c>
      <c r="K10" s="3" t="s">
        <v>26</v>
      </c>
      <c r="L10" s="5">
        <v>165634</v>
      </c>
      <c r="M10" s="5">
        <v>160481</v>
      </c>
      <c r="N10" s="5">
        <v>166010</v>
      </c>
      <c r="O10" s="5">
        <v>139122</v>
      </c>
      <c r="P10" s="5">
        <v>142041</v>
      </c>
      <c r="Q10" s="5">
        <v>134384</v>
      </c>
      <c r="R10" s="5">
        <v>124717</v>
      </c>
      <c r="S10" s="5">
        <v>125236</v>
      </c>
      <c r="T10" s="5">
        <v>131682</v>
      </c>
      <c r="U10" s="5">
        <v>140967</v>
      </c>
      <c r="V10" s="5">
        <v>154870</v>
      </c>
      <c r="W10" s="5">
        <v>191046</v>
      </c>
      <c r="X10" s="5">
        <v>208824</v>
      </c>
      <c r="Y10" s="5">
        <v>220013</v>
      </c>
      <c r="Z10" s="10">
        <v>285977</v>
      </c>
      <c r="AA10" s="10">
        <v>304387</v>
      </c>
      <c r="AB10" s="10">
        <v>316867</v>
      </c>
      <c r="AC10" s="40">
        <v>328869</v>
      </c>
      <c r="AD10" s="40">
        <v>339374</v>
      </c>
    </row>
    <row r="11" spans="1:30" x14ac:dyDescent="0.15">
      <c r="A11" s="3" t="s">
        <v>189</v>
      </c>
      <c r="B11" s="3">
        <v>5</v>
      </c>
      <c r="C11" s="3" t="s">
        <v>1</v>
      </c>
      <c r="D11" s="3">
        <v>1</v>
      </c>
      <c r="E11" s="3" t="s">
        <v>94</v>
      </c>
      <c r="F11" s="3">
        <v>1</v>
      </c>
      <c r="G11" s="4" t="s">
        <v>27</v>
      </c>
      <c r="H11" s="3">
        <v>10</v>
      </c>
      <c r="I11" s="3" t="s">
        <v>114</v>
      </c>
      <c r="J11" s="3" t="s">
        <v>102</v>
      </c>
      <c r="K11" s="3" t="s">
        <v>26</v>
      </c>
      <c r="L11" s="5">
        <v>648393</v>
      </c>
      <c r="M11" s="5">
        <v>694089</v>
      </c>
      <c r="N11" s="5">
        <v>536970</v>
      </c>
      <c r="O11" s="5">
        <v>686423</v>
      </c>
      <c r="P11" s="5">
        <v>491819</v>
      </c>
      <c r="Q11" s="5">
        <v>462909</v>
      </c>
      <c r="R11" s="5">
        <v>417198</v>
      </c>
      <c r="S11" s="5">
        <v>375780</v>
      </c>
      <c r="T11" s="5">
        <v>388546</v>
      </c>
      <c r="U11" s="5">
        <v>367002</v>
      </c>
      <c r="V11" s="5">
        <v>368660</v>
      </c>
      <c r="W11" s="5">
        <v>408145</v>
      </c>
      <c r="X11" s="5">
        <v>409162</v>
      </c>
      <c r="Y11" s="5">
        <v>407366</v>
      </c>
      <c r="Z11" s="10">
        <v>637352</v>
      </c>
      <c r="AA11" s="10">
        <v>610545</v>
      </c>
      <c r="AB11" s="10">
        <v>588036</v>
      </c>
      <c r="AC11" s="40">
        <v>589174</v>
      </c>
      <c r="AD11" s="40">
        <v>610379</v>
      </c>
    </row>
    <row r="12" spans="1:30" x14ac:dyDescent="0.15">
      <c r="A12" s="3" t="s">
        <v>196</v>
      </c>
      <c r="B12" s="3">
        <v>5</v>
      </c>
      <c r="C12" s="3" t="s">
        <v>1</v>
      </c>
      <c r="D12" s="3">
        <v>1</v>
      </c>
      <c r="E12" s="3" t="s">
        <v>94</v>
      </c>
      <c r="F12" s="3">
        <v>1</v>
      </c>
      <c r="G12" s="4" t="s">
        <v>27</v>
      </c>
      <c r="H12" s="3">
        <v>11</v>
      </c>
      <c r="I12" s="4" t="s">
        <v>115</v>
      </c>
      <c r="J12" s="3" t="s">
        <v>102</v>
      </c>
      <c r="K12" s="3" t="s">
        <v>26</v>
      </c>
      <c r="L12" s="5">
        <v>1360160</v>
      </c>
      <c r="M12" s="5">
        <v>782042</v>
      </c>
      <c r="N12" s="5">
        <v>619523</v>
      </c>
      <c r="O12" s="5">
        <v>614225</v>
      </c>
      <c r="P12" s="5">
        <v>660848</v>
      </c>
      <c r="Q12" s="5">
        <v>677665</v>
      </c>
      <c r="R12" s="5">
        <v>677831</v>
      </c>
      <c r="S12" s="5">
        <v>679253</v>
      </c>
      <c r="T12" s="5">
        <v>683714</v>
      </c>
      <c r="U12" s="5">
        <v>728452</v>
      </c>
      <c r="V12" s="5">
        <v>730657</v>
      </c>
      <c r="W12" s="5">
        <v>730550</v>
      </c>
      <c r="X12" s="5">
        <v>764629</v>
      </c>
      <c r="Y12" s="5">
        <v>766184</v>
      </c>
      <c r="Z12" s="5">
        <v>377124</v>
      </c>
      <c r="AA12" s="10" t="s">
        <v>193</v>
      </c>
      <c r="AB12" s="10" t="s">
        <v>193</v>
      </c>
      <c r="AC12" s="41" t="s">
        <v>144</v>
      </c>
      <c r="AD12" s="41" t="s">
        <v>144</v>
      </c>
    </row>
    <row r="13" spans="1:30" x14ac:dyDescent="0.15">
      <c r="A13" s="3" t="s">
        <v>2</v>
      </c>
      <c r="B13" s="3">
        <v>5</v>
      </c>
      <c r="C13" s="3" t="s">
        <v>1</v>
      </c>
      <c r="D13" s="3">
        <v>1</v>
      </c>
      <c r="E13" s="3" t="s">
        <v>94</v>
      </c>
      <c r="F13" s="3">
        <v>1</v>
      </c>
      <c r="G13" s="4" t="s">
        <v>27</v>
      </c>
      <c r="H13" s="3">
        <v>12</v>
      </c>
      <c r="I13" s="3" t="s">
        <v>34</v>
      </c>
      <c r="J13" s="3" t="s">
        <v>102</v>
      </c>
      <c r="K13" s="3" t="s">
        <v>26</v>
      </c>
      <c r="L13" s="5">
        <f>SUM(L2:L12)</f>
        <v>42157314</v>
      </c>
      <c r="M13" s="5">
        <f t="shared" ref="M13:X13" si="0">SUM(M2:M12)</f>
        <v>41493173</v>
      </c>
      <c r="N13" s="5">
        <f t="shared" si="0"/>
        <v>36859970</v>
      </c>
      <c r="O13" s="5">
        <f t="shared" si="0"/>
        <v>33422079</v>
      </c>
      <c r="P13" s="5">
        <f t="shared" si="0"/>
        <v>36687426</v>
      </c>
      <c r="Q13" s="5">
        <f t="shared" si="0"/>
        <v>38858711</v>
      </c>
      <c r="R13" s="5">
        <f t="shared" si="0"/>
        <v>39411553</v>
      </c>
      <c r="S13" s="5">
        <f t="shared" si="0"/>
        <v>36037797</v>
      </c>
      <c r="T13" s="5">
        <f t="shared" si="0"/>
        <v>40325631</v>
      </c>
      <c r="U13" s="5">
        <f t="shared" si="0"/>
        <v>45869970</v>
      </c>
      <c r="V13" s="5">
        <f t="shared" si="0"/>
        <v>47437465</v>
      </c>
      <c r="W13" s="5">
        <f t="shared" si="0"/>
        <v>43866529</v>
      </c>
      <c r="X13" s="5">
        <f t="shared" si="0"/>
        <v>45115284</v>
      </c>
      <c r="Y13" s="5">
        <f>SUM(Y2:Y12)</f>
        <v>44531176</v>
      </c>
      <c r="Z13" s="5">
        <f t="shared" ref="Z13:AA13" si="1">SUM(Z2:Z12)</f>
        <v>44332009</v>
      </c>
      <c r="AA13" s="5">
        <f t="shared" si="1"/>
        <v>42606405</v>
      </c>
      <c r="AB13" s="5">
        <v>40352130</v>
      </c>
      <c r="AC13" s="40">
        <v>40787418</v>
      </c>
      <c r="AD13" s="43">
        <v>42098338</v>
      </c>
    </row>
    <row r="14" spans="1:30" x14ac:dyDescent="0.15">
      <c r="A14" s="3" t="s">
        <v>2</v>
      </c>
      <c r="B14" s="3">
        <v>5</v>
      </c>
      <c r="C14" s="3" t="s">
        <v>1</v>
      </c>
      <c r="D14" s="3">
        <v>1</v>
      </c>
      <c r="E14" s="3" t="s">
        <v>94</v>
      </c>
      <c r="F14" s="3">
        <v>2</v>
      </c>
      <c r="G14" s="4" t="s">
        <v>28</v>
      </c>
      <c r="H14" s="3">
        <v>1</v>
      </c>
      <c r="I14" s="4" t="s">
        <v>105</v>
      </c>
      <c r="J14" s="3" t="s">
        <v>102</v>
      </c>
      <c r="K14" s="3" t="s">
        <v>29</v>
      </c>
      <c r="L14" s="48">
        <v>-5.7</v>
      </c>
      <c r="M14" s="48">
        <v>-1.7</v>
      </c>
      <c r="N14" s="48">
        <v>-0.4</v>
      </c>
      <c r="O14" s="48">
        <v>-12.6</v>
      </c>
      <c r="P14" s="48">
        <v>1.2</v>
      </c>
      <c r="Q14" s="48">
        <v>6.7</v>
      </c>
      <c r="R14" s="48">
        <v>1.2</v>
      </c>
      <c r="S14" s="48">
        <v>-12.6</v>
      </c>
      <c r="T14" s="48">
        <v>0.6</v>
      </c>
      <c r="U14" s="48">
        <v>17.2</v>
      </c>
      <c r="V14" s="48">
        <v>5.6</v>
      </c>
      <c r="W14" s="48">
        <v>-11.6</v>
      </c>
      <c r="X14" s="48">
        <v>-2.2999999999999998</v>
      </c>
      <c r="Y14" s="48">
        <v>-3.1</v>
      </c>
      <c r="Z14" s="48">
        <v>-2.8358051220629177</v>
      </c>
      <c r="AA14" s="48">
        <v>-4.8</v>
      </c>
      <c r="AB14" s="48">
        <v>2.1</v>
      </c>
      <c r="AC14" s="42">
        <v>2.1</v>
      </c>
      <c r="AD14" s="3">
        <v>4.9000000000000004</v>
      </c>
    </row>
    <row r="15" spans="1:30" x14ac:dyDescent="0.15">
      <c r="A15" s="3" t="s">
        <v>220</v>
      </c>
      <c r="B15" s="3">
        <v>5</v>
      </c>
      <c r="C15" s="3" t="s">
        <v>1</v>
      </c>
      <c r="D15" s="3">
        <v>1</v>
      </c>
      <c r="E15" s="3" t="s">
        <v>94</v>
      </c>
      <c r="F15" s="3">
        <v>2</v>
      </c>
      <c r="G15" s="4" t="s">
        <v>228</v>
      </c>
      <c r="H15" s="3">
        <v>2</v>
      </c>
      <c r="I15" s="4" t="s">
        <v>106</v>
      </c>
      <c r="J15" s="3" t="s">
        <v>102</v>
      </c>
      <c r="K15" s="3" t="s">
        <v>29</v>
      </c>
      <c r="L15" s="48">
        <v>1.5</v>
      </c>
      <c r="M15" s="48">
        <v>5.9</v>
      </c>
      <c r="N15" s="48">
        <v>8.6</v>
      </c>
      <c r="O15" s="48">
        <v>-2.2999999999999998</v>
      </c>
      <c r="P15" s="48">
        <v>0.8</v>
      </c>
      <c r="Q15" s="48">
        <v>6.3</v>
      </c>
      <c r="R15" s="48">
        <v>4.3</v>
      </c>
      <c r="S15" s="48">
        <v>-0.2</v>
      </c>
      <c r="T15" s="48">
        <v>3</v>
      </c>
      <c r="U15" s="48">
        <v>13.7</v>
      </c>
      <c r="V15" s="48">
        <v>-1.9</v>
      </c>
      <c r="W15" s="48">
        <v>-0.7</v>
      </c>
      <c r="X15" s="49">
        <v>-16.8</v>
      </c>
      <c r="Y15" s="48">
        <v>1.4</v>
      </c>
      <c r="Z15" s="48">
        <v>1.5414431294144659</v>
      </c>
      <c r="AA15" s="48">
        <v>-2.6</v>
      </c>
      <c r="AB15" s="48">
        <v>1.2</v>
      </c>
      <c r="AC15" s="49">
        <v>-0.9</v>
      </c>
      <c r="AD15" s="49">
        <v>-2</v>
      </c>
    </row>
    <row r="16" spans="1:30" x14ac:dyDescent="0.15">
      <c r="A16" s="3" t="s">
        <v>220</v>
      </c>
      <c r="B16" s="3">
        <v>5</v>
      </c>
      <c r="C16" s="3" t="s">
        <v>1</v>
      </c>
      <c r="D16" s="3">
        <v>1</v>
      </c>
      <c r="E16" s="3" t="s">
        <v>94</v>
      </c>
      <c r="F16" s="3">
        <v>2</v>
      </c>
      <c r="G16" s="4" t="s">
        <v>28</v>
      </c>
      <c r="H16" s="3">
        <v>3</v>
      </c>
      <c r="I16" s="3" t="s">
        <v>107</v>
      </c>
      <c r="J16" s="3" t="s">
        <v>102</v>
      </c>
      <c r="K16" s="3" t="s">
        <v>29</v>
      </c>
      <c r="L16" s="48">
        <v>3.4</v>
      </c>
      <c r="M16" s="48">
        <v>-3.6</v>
      </c>
      <c r="N16" s="48">
        <v>-90.4</v>
      </c>
      <c r="O16" s="48">
        <v>-94.4</v>
      </c>
      <c r="P16" s="48">
        <v>-96</v>
      </c>
      <c r="Q16" s="50" t="s">
        <v>116</v>
      </c>
      <c r="R16" s="50" t="s">
        <v>193</v>
      </c>
      <c r="S16" s="50" t="s">
        <v>193</v>
      </c>
      <c r="T16" s="50" t="s">
        <v>193</v>
      </c>
      <c r="U16" s="50" t="s">
        <v>193</v>
      </c>
      <c r="V16" s="50" t="s">
        <v>193</v>
      </c>
      <c r="W16" s="50" t="s">
        <v>193</v>
      </c>
      <c r="X16" s="50" t="s">
        <v>193</v>
      </c>
      <c r="Y16" s="50" t="s">
        <v>193</v>
      </c>
      <c r="Z16" s="50" t="s">
        <v>193</v>
      </c>
      <c r="AA16" s="50" t="s">
        <v>193</v>
      </c>
      <c r="AB16" s="50" t="s">
        <v>193</v>
      </c>
      <c r="AC16" s="41" t="s">
        <v>144</v>
      </c>
      <c r="AD16" s="51" t="s">
        <v>216</v>
      </c>
    </row>
    <row r="17" spans="1:30" x14ac:dyDescent="0.15">
      <c r="A17" s="3" t="s">
        <v>220</v>
      </c>
      <c r="B17" s="3">
        <v>5</v>
      </c>
      <c r="C17" s="3" t="s">
        <v>1</v>
      </c>
      <c r="D17" s="3">
        <v>1</v>
      </c>
      <c r="E17" s="3" t="s">
        <v>94</v>
      </c>
      <c r="F17" s="3">
        <v>2</v>
      </c>
      <c r="G17" s="4" t="s">
        <v>28</v>
      </c>
      <c r="H17" s="3">
        <v>4</v>
      </c>
      <c r="I17" s="4" t="s">
        <v>108</v>
      </c>
      <c r="J17" s="3" t="s">
        <v>102</v>
      </c>
      <c r="K17" s="3" t="s">
        <v>29</v>
      </c>
      <c r="L17" s="50" t="s">
        <v>193</v>
      </c>
      <c r="M17" s="50" t="s">
        <v>193</v>
      </c>
      <c r="N17" s="50" t="s">
        <v>117</v>
      </c>
      <c r="O17" s="48">
        <v>-3.3</v>
      </c>
      <c r="P17" s="48">
        <v>11.6</v>
      </c>
      <c r="Q17" s="48">
        <v>-7.4</v>
      </c>
      <c r="R17" s="48">
        <v>-0.5</v>
      </c>
      <c r="S17" s="48">
        <v>3.9</v>
      </c>
      <c r="T17" s="48">
        <v>1.6</v>
      </c>
      <c r="U17" s="48">
        <v>-1.2</v>
      </c>
      <c r="V17" s="48">
        <v>0.7</v>
      </c>
      <c r="W17" s="48">
        <v>2.1</v>
      </c>
      <c r="X17" s="48">
        <v>3.9</v>
      </c>
      <c r="Y17" s="48">
        <v>1.4</v>
      </c>
      <c r="Z17" s="48">
        <v>7.894101566750078</v>
      </c>
      <c r="AA17" s="48">
        <v>3.5</v>
      </c>
      <c r="AB17" s="48">
        <v>20.8</v>
      </c>
      <c r="AC17" s="49">
        <v>-6.9</v>
      </c>
      <c r="AD17" s="52">
        <f>AD5/AC5</f>
        <v>1.1363839467056625</v>
      </c>
    </row>
    <row r="18" spans="1:30" x14ac:dyDescent="0.15">
      <c r="A18" s="3" t="s">
        <v>196</v>
      </c>
      <c r="B18" s="3">
        <v>5</v>
      </c>
      <c r="C18" s="3" t="s">
        <v>1</v>
      </c>
      <c r="D18" s="3">
        <v>1</v>
      </c>
      <c r="E18" s="3" t="s">
        <v>94</v>
      </c>
      <c r="F18" s="3">
        <v>2</v>
      </c>
      <c r="G18" s="4" t="s">
        <v>28</v>
      </c>
      <c r="H18" s="3">
        <v>5</v>
      </c>
      <c r="I18" s="4" t="s">
        <v>109</v>
      </c>
      <c r="J18" s="3" t="s">
        <v>102</v>
      </c>
      <c r="K18" s="3" t="s">
        <v>29</v>
      </c>
      <c r="L18" s="48">
        <v>6.6</v>
      </c>
      <c r="M18" s="48">
        <v>-2.2999999999999998</v>
      </c>
      <c r="N18" s="48">
        <v>1.9</v>
      </c>
      <c r="O18" s="48">
        <v>4.9000000000000004</v>
      </c>
      <c r="P18" s="48">
        <v>6.9</v>
      </c>
      <c r="Q18" s="48">
        <v>8.1999999999999993</v>
      </c>
      <c r="R18" s="48">
        <v>2.8</v>
      </c>
      <c r="S18" s="48">
        <v>1.8</v>
      </c>
      <c r="T18" s="48">
        <v>4.5999999999999996</v>
      </c>
      <c r="U18" s="48">
        <v>0.1</v>
      </c>
      <c r="V18" s="48">
        <v>4.0999999999999996</v>
      </c>
      <c r="W18" s="48">
        <v>2.7</v>
      </c>
      <c r="X18" s="48">
        <v>2.6</v>
      </c>
      <c r="Y18" s="48">
        <v>1.3</v>
      </c>
      <c r="Z18" s="48">
        <v>-0.18155298283999421</v>
      </c>
      <c r="AA18" s="48">
        <v>1.6</v>
      </c>
      <c r="AB18" s="48">
        <v>0.5</v>
      </c>
      <c r="AC18" s="49">
        <v>-0.2</v>
      </c>
      <c r="AD18" s="53">
        <v>-0.2</v>
      </c>
    </row>
    <row r="19" spans="1:30" x14ac:dyDescent="0.15">
      <c r="A19" s="3" t="s">
        <v>188</v>
      </c>
      <c r="B19" s="3">
        <v>5</v>
      </c>
      <c r="C19" s="3" t="s">
        <v>1</v>
      </c>
      <c r="D19" s="3">
        <v>1</v>
      </c>
      <c r="E19" s="3" t="s">
        <v>94</v>
      </c>
      <c r="F19" s="3">
        <v>2</v>
      </c>
      <c r="G19" s="4" t="s">
        <v>28</v>
      </c>
      <c r="H19" s="3">
        <v>6</v>
      </c>
      <c r="I19" s="3" t="s">
        <v>110</v>
      </c>
      <c r="J19" s="3" t="s">
        <v>102</v>
      </c>
      <c r="K19" s="3" t="s">
        <v>29</v>
      </c>
      <c r="L19" s="48">
        <v>-21.7</v>
      </c>
      <c r="M19" s="48">
        <v>46.3</v>
      </c>
      <c r="N19" s="48">
        <v>2.8</v>
      </c>
      <c r="O19" s="48">
        <v>-29.2</v>
      </c>
      <c r="P19" s="48">
        <v>53.4</v>
      </c>
      <c r="Q19" s="48">
        <v>-6.5</v>
      </c>
      <c r="R19" s="48">
        <v>16</v>
      </c>
      <c r="S19" s="48">
        <v>-18.100000000000001</v>
      </c>
      <c r="T19" s="48">
        <v>-38.1</v>
      </c>
      <c r="U19" s="48">
        <v>0.2</v>
      </c>
      <c r="V19" s="50" t="s">
        <v>116</v>
      </c>
      <c r="W19" s="50" t="s">
        <v>193</v>
      </c>
      <c r="X19" s="50" t="s">
        <v>193</v>
      </c>
      <c r="Y19" s="50" t="s">
        <v>193</v>
      </c>
      <c r="Z19" s="50" t="s">
        <v>193</v>
      </c>
      <c r="AA19" s="50" t="s">
        <v>193</v>
      </c>
      <c r="AB19" s="50" t="s">
        <v>193</v>
      </c>
      <c r="AC19" s="41" t="s">
        <v>144</v>
      </c>
      <c r="AD19" s="41" t="s">
        <v>144</v>
      </c>
    </row>
    <row r="20" spans="1:30" x14ac:dyDescent="0.15">
      <c r="A20" s="3" t="s">
        <v>189</v>
      </c>
      <c r="B20" s="3">
        <v>5</v>
      </c>
      <c r="C20" s="3" t="s">
        <v>1</v>
      </c>
      <c r="D20" s="3">
        <v>1</v>
      </c>
      <c r="E20" s="3" t="s">
        <v>94</v>
      </c>
      <c r="F20" s="3">
        <v>2</v>
      </c>
      <c r="G20" s="4" t="s">
        <v>28</v>
      </c>
      <c r="H20" s="3">
        <v>7</v>
      </c>
      <c r="I20" s="3" t="s">
        <v>111</v>
      </c>
      <c r="J20" s="3" t="s">
        <v>102</v>
      </c>
      <c r="K20" s="3" t="s">
        <v>29</v>
      </c>
      <c r="L20" s="48">
        <v>-40.9</v>
      </c>
      <c r="M20" s="48">
        <v>7.8</v>
      </c>
      <c r="N20" s="48">
        <v>50.7</v>
      </c>
      <c r="O20" s="48">
        <v>-19.2</v>
      </c>
      <c r="P20" s="48">
        <v>-4.0999999999999996</v>
      </c>
      <c r="Q20" s="48">
        <v>0.3</v>
      </c>
      <c r="R20" s="48">
        <v>-16.3</v>
      </c>
      <c r="S20" s="48">
        <v>-38.799999999999997</v>
      </c>
      <c r="T20" s="48">
        <v>24</v>
      </c>
      <c r="U20" s="48">
        <v>26</v>
      </c>
      <c r="V20" s="48">
        <v>20.6</v>
      </c>
      <c r="W20" s="48">
        <v>-24.1</v>
      </c>
      <c r="X20" s="48">
        <v>17.5</v>
      </c>
      <c r="Y20" s="48">
        <v>10.8</v>
      </c>
      <c r="Z20" s="50" t="s">
        <v>116</v>
      </c>
      <c r="AA20" s="54">
        <v>99.9</v>
      </c>
      <c r="AB20" s="54">
        <v>109.41</v>
      </c>
      <c r="AC20" s="3">
        <v>115.72</v>
      </c>
      <c r="AD20" s="3">
        <v>95.61</v>
      </c>
    </row>
    <row r="21" spans="1:30" x14ac:dyDescent="0.15">
      <c r="A21" s="3" t="s">
        <v>189</v>
      </c>
      <c r="B21" s="3">
        <v>5</v>
      </c>
      <c r="C21" s="3" t="s">
        <v>1</v>
      </c>
      <c r="D21" s="3">
        <v>1</v>
      </c>
      <c r="E21" s="3" t="s">
        <v>94</v>
      </c>
      <c r="F21" s="3">
        <v>2</v>
      </c>
      <c r="G21" s="4" t="s">
        <v>28</v>
      </c>
      <c r="H21" s="3">
        <v>8</v>
      </c>
      <c r="I21" s="3" t="s">
        <v>112</v>
      </c>
      <c r="J21" s="3" t="s">
        <v>102</v>
      </c>
      <c r="K21" s="3" t="s">
        <v>29</v>
      </c>
      <c r="L21" s="48">
        <v>-11.6</v>
      </c>
      <c r="M21" s="48">
        <v>14.3</v>
      </c>
      <c r="N21" s="48">
        <v>1.2</v>
      </c>
      <c r="O21" s="48">
        <v>22.3</v>
      </c>
      <c r="P21" s="48">
        <v>-14.7</v>
      </c>
      <c r="Q21" s="48">
        <v>0.4</v>
      </c>
      <c r="R21" s="48">
        <v>4.7</v>
      </c>
      <c r="S21" s="48">
        <v>-2</v>
      </c>
      <c r="T21" s="48">
        <v>-1.2</v>
      </c>
      <c r="U21" s="48">
        <v>18.5</v>
      </c>
      <c r="V21" s="48">
        <v>-15.9</v>
      </c>
      <c r="W21" s="48">
        <v>5.7</v>
      </c>
      <c r="X21" s="48">
        <v>-19.600000000000001</v>
      </c>
      <c r="Y21" s="48">
        <v>7.8</v>
      </c>
      <c r="Z21" s="50" t="s">
        <v>116</v>
      </c>
      <c r="AA21" s="54">
        <v>106.28</v>
      </c>
      <c r="AB21" s="54">
        <v>94.42</v>
      </c>
      <c r="AC21" s="3">
        <v>96.91</v>
      </c>
      <c r="AD21" s="3">
        <v>102.94</v>
      </c>
    </row>
    <row r="22" spans="1:30" x14ac:dyDescent="0.15">
      <c r="A22" s="3" t="s">
        <v>189</v>
      </c>
      <c r="B22" s="3">
        <v>5</v>
      </c>
      <c r="C22" s="3" t="s">
        <v>1</v>
      </c>
      <c r="D22" s="3">
        <v>1</v>
      </c>
      <c r="E22" s="3" t="s">
        <v>94</v>
      </c>
      <c r="F22" s="3">
        <v>2</v>
      </c>
      <c r="G22" s="4" t="s">
        <v>28</v>
      </c>
      <c r="H22" s="3">
        <v>9</v>
      </c>
      <c r="I22" s="3" t="s">
        <v>113</v>
      </c>
      <c r="J22" s="3" t="s">
        <v>102</v>
      </c>
      <c r="K22" s="3" t="s">
        <v>29</v>
      </c>
      <c r="L22" s="48">
        <v>27.1</v>
      </c>
      <c r="M22" s="48">
        <v>-3.1</v>
      </c>
      <c r="N22" s="48">
        <v>3.4</v>
      </c>
      <c r="O22" s="48">
        <v>-16.2</v>
      </c>
      <c r="P22" s="48">
        <v>2.1</v>
      </c>
      <c r="Q22" s="48">
        <v>-5.4</v>
      </c>
      <c r="R22" s="48">
        <v>-7.2</v>
      </c>
      <c r="S22" s="48">
        <v>0.4</v>
      </c>
      <c r="T22" s="48">
        <v>5.2</v>
      </c>
      <c r="U22" s="48">
        <v>7.1</v>
      </c>
      <c r="V22" s="48">
        <v>9.9</v>
      </c>
      <c r="W22" s="48">
        <v>23.4</v>
      </c>
      <c r="X22" s="48">
        <v>9.3000000000000007</v>
      </c>
      <c r="Y22" s="48">
        <v>5.4</v>
      </c>
      <c r="Z22" s="50" t="s">
        <v>116</v>
      </c>
      <c r="AA22" s="54">
        <v>106.43</v>
      </c>
      <c r="AB22" s="54">
        <v>104.1</v>
      </c>
      <c r="AC22" s="3">
        <v>103.78</v>
      </c>
      <c r="AD22" s="3">
        <v>103.19</v>
      </c>
    </row>
    <row r="23" spans="1:30" x14ac:dyDescent="0.15">
      <c r="A23" s="3" t="s">
        <v>189</v>
      </c>
      <c r="B23" s="3">
        <v>5</v>
      </c>
      <c r="C23" s="3" t="s">
        <v>1</v>
      </c>
      <c r="D23" s="3">
        <v>1</v>
      </c>
      <c r="E23" s="3" t="s">
        <v>94</v>
      </c>
      <c r="F23" s="3">
        <v>2</v>
      </c>
      <c r="G23" s="4" t="s">
        <v>28</v>
      </c>
      <c r="H23" s="3">
        <v>10</v>
      </c>
      <c r="I23" s="3" t="s">
        <v>114</v>
      </c>
      <c r="J23" s="3" t="s">
        <v>102</v>
      </c>
      <c r="K23" s="3" t="s">
        <v>29</v>
      </c>
      <c r="L23" s="48">
        <v>6.5</v>
      </c>
      <c r="M23" s="48">
        <v>7</v>
      </c>
      <c r="N23" s="48">
        <v>-22.6</v>
      </c>
      <c r="O23" s="48">
        <v>27.8</v>
      </c>
      <c r="P23" s="48">
        <v>-28.4</v>
      </c>
      <c r="Q23" s="48">
        <v>-5.9</v>
      </c>
      <c r="R23" s="48">
        <v>-9.9</v>
      </c>
      <c r="S23" s="48">
        <v>-9.9</v>
      </c>
      <c r="T23" s="48">
        <v>3.4</v>
      </c>
      <c r="U23" s="48">
        <v>-5.5</v>
      </c>
      <c r="V23" s="48">
        <v>0.5</v>
      </c>
      <c r="W23" s="48">
        <v>10.7</v>
      </c>
      <c r="X23" s="48">
        <v>0.2</v>
      </c>
      <c r="Y23" s="48">
        <v>-0.4</v>
      </c>
      <c r="Z23" s="50" t="s">
        <v>116</v>
      </c>
      <c r="AA23" s="54">
        <v>95.79</v>
      </c>
      <c r="AB23" s="54">
        <v>96.31</v>
      </c>
      <c r="AC23" s="3">
        <v>100.19</v>
      </c>
      <c r="AD23" s="55">
        <v>103.8</v>
      </c>
    </row>
    <row r="24" spans="1:30" x14ac:dyDescent="0.15">
      <c r="A24" s="3" t="s">
        <v>196</v>
      </c>
      <c r="B24" s="3">
        <v>5</v>
      </c>
      <c r="C24" s="3" t="s">
        <v>1</v>
      </c>
      <c r="D24" s="3">
        <v>1</v>
      </c>
      <c r="E24" s="3" t="s">
        <v>94</v>
      </c>
      <c r="F24" s="3">
        <v>2</v>
      </c>
      <c r="G24" s="4" t="s">
        <v>28</v>
      </c>
      <c r="H24" s="3">
        <v>11</v>
      </c>
      <c r="I24" s="4" t="s">
        <v>115</v>
      </c>
      <c r="J24" s="3" t="s">
        <v>102</v>
      </c>
      <c r="K24" s="3" t="s">
        <v>29</v>
      </c>
      <c r="L24" s="48">
        <v>156.9</v>
      </c>
      <c r="M24" s="48">
        <v>-42.5</v>
      </c>
      <c r="N24" s="48">
        <v>-20.8</v>
      </c>
      <c r="O24" s="48">
        <v>-0.9</v>
      </c>
      <c r="P24" s="48">
        <v>7.6</v>
      </c>
      <c r="Q24" s="48">
        <v>2.5</v>
      </c>
      <c r="R24" s="48">
        <v>0</v>
      </c>
      <c r="S24" s="48">
        <v>0.2</v>
      </c>
      <c r="T24" s="48">
        <v>0.8</v>
      </c>
      <c r="U24" s="48">
        <v>6.5</v>
      </c>
      <c r="V24" s="48">
        <v>0.3</v>
      </c>
      <c r="W24" s="48">
        <v>0</v>
      </c>
      <c r="X24" s="48">
        <v>1.6</v>
      </c>
      <c r="Y24" s="48">
        <v>0.2</v>
      </c>
      <c r="Z24" s="48">
        <v>-50.778925166800668</v>
      </c>
      <c r="AA24" s="50" t="s">
        <v>116</v>
      </c>
      <c r="AB24" s="50" t="s">
        <v>193</v>
      </c>
      <c r="AC24" s="41" t="s">
        <v>144</v>
      </c>
      <c r="AD24" s="41" t="s">
        <v>144</v>
      </c>
    </row>
    <row r="25" spans="1:30" x14ac:dyDescent="0.15">
      <c r="A25" s="3" t="s">
        <v>2</v>
      </c>
      <c r="B25" s="3">
        <v>5</v>
      </c>
      <c r="C25" s="3" t="s">
        <v>1</v>
      </c>
      <c r="D25" s="3">
        <v>1</v>
      </c>
      <c r="E25" s="3" t="s">
        <v>94</v>
      </c>
      <c r="F25" s="3">
        <v>2</v>
      </c>
      <c r="G25" s="4" t="s">
        <v>28</v>
      </c>
      <c r="H25" s="3">
        <v>12</v>
      </c>
      <c r="I25" s="3" t="s">
        <v>34</v>
      </c>
      <c r="J25" s="3" t="s">
        <v>102</v>
      </c>
      <c r="K25" s="3" t="s">
        <v>29</v>
      </c>
      <c r="L25" s="48">
        <v>-1.4</v>
      </c>
      <c r="M25" s="48">
        <v>-1.6</v>
      </c>
      <c r="N25" s="48">
        <v>-11.2</v>
      </c>
      <c r="O25" s="48">
        <v>-9.3000000000000007</v>
      </c>
      <c r="P25" s="48">
        <v>9.8000000000000007</v>
      </c>
      <c r="Q25" s="48">
        <v>5.9</v>
      </c>
      <c r="R25" s="48">
        <v>1.4</v>
      </c>
      <c r="S25" s="48">
        <v>-8.6</v>
      </c>
      <c r="T25" s="48">
        <v>11.9</v>
      </c>
      <c r="U25" s="48">
        <v>13.7</v>
      </c>
      <c r="V25" s="48">
        <v>3.4</v>
      </c>
      <c r="W25" s="48">
        <v>-7.5</v>
      </c>
      <c r="X25" s="48">
        <v>2.8</v>
      </c>
      <c r="Y25" s="48">
        <v>-1.3</v>
      </c>
      <c r="Z25" s="49">
        <v>-7.2</v>
      </c>
      <c r="AA25" s="48">
        <v>-4.3</v>
      </c>
      <c r="AB25" s="48">
        <v>2</v>
      </c>
      <c r="AC25" s="42">
        <v>1.1000000000000001</v>
      </c>
      <c r="AD25" s="3">
        <v>3.2</v>
      </c>
    </row>
    <row r="27" spans="1:30" x14ac:dyDescent="0.15">
      <c r="B27" s="2" t="s">
        <v>143</v>
      </c>
      <c r="C27" s="7" t="s">
        <v>198</v>
      </c>
      <c r="N27" s="12"/>
      <c r="O27" s="12"/>
      <c r="P27" s="8"/>
    </row>
    <row r="28" spans="1:30" s="7" customFormat="1" x14ac:dyDescent="0.15">
      <c r="C28" s="7" t="s">
        <v>226</v>
      </c>
      <c r="N28" s="58"/>
      <c r="O28" s="58"/>
      <c r="P28" s="59"/>
    </row>
    <row r="29" spans="1:30" s="7" customFormat="1" x14ac:dyDescent="0.15">
      <c r="C29" s="7" t="s">
        <v>229</v>
      </c>
    </row>
    <row r="30" spans="1:30" s="7" customFormat="1" x14ac:dyDescent="0.15">
      <c r="C30" s="39"/>
    </row>
    <row r="31" spans="1:30" s="7" customFormat="1" x14ac:dyDescent="0.15"/>
    <row r="32" spans="1:30" s="27" customFormat="1" x14ac:dyDescent="0.15">
      <c r="C32" s="39"/>
      <c r="D32" s="39"/>
      <c r="E32" s="39"/>
      <c r="F32" s="39"/>
      <c r="G32" s="39"/>
      <c r="AC32" s="7"/>
      <c r="AD32" s="7"/>
    </row>
    <row r="33" spans="3:3" x14ac:dyDescent="0.15">
      <c r="C33" s="7"/>
    </row>
    <row r="34" spans="3:3" x14ac:dyDescent="0.15">
      <c r="C34" s="7"/>
    </row>
    <row r="35" spans="3:3" x14ac:dyDescent="0.15">
      <c r="C35" s="9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4"/>
  <sheetViews>
    <sheetView zoomScale="80" zoomScaleNormal="80" workbookViewId="0">
      <selection activeCell="G23" sqref="G23"/>
    </sheetView>
  </sheetViews>
  <sheetFormatPr defaultRowHeight="13.5" x14ac:dyDescent="0.15"/>
  <cols>
    <col min="1" max="1" width="9" style="7" bestFit="1" customWidth="1"/>
    <col min="2" max="2" width="6.375" style="7" bestFit="1" customWidth="1"/>
    <col min="3" max="3" width="10" style="7" bestFit="1" customWidth="1"/>
    <col min="4" max="4" width="6.375" style="7" bestFit="1" customWidth="1"/>
    <col min="5" max="5" width="19.25" style="7" bestFit="1" customWidth="1"/>
    <col min="6" max="6" width="6.375" style="7" bestFit="1" customWidth="1"/>
    <col min="7" max="7" width="15.125" style="7" bestFit="1" customWidth="1"/>
    <col min="8" max="8" width="6.375" style="7" bestFit="1" customWidth="1"/>
    <col min="9" max="9" width="15.125" style="7" bestFit="1" customWidth="1"/>
    <col min="10" max="10" width="11" style="7" bestFit="1" customWidth="1"/>
    <col min="11" max="11" width="5.25" style="7" bestFit="1" customWidth="1"/>
    <col min="12" max="23" width="8.5" style="7" bestFit="1" customWidth="1"/>
    <col min="24" max="27" width="10" style="7" bestFit="1" customWidth="1"/>
    <col min="28" max="28" width="9.75" style="7" bestFit="1" customWidth="1"/>
    <col min="29" max="30" width="9.875" style="7" bestFit="1" customWidth="1"/>
    <col min="31" max="16384" width="9" style="7"/>
  </cols>
  <sheetData>
    <row r="1" spans="1:30" s="46" customFormat="1" x14ac:dyDescent="0.15">
      <c r="A1" s="45" t="s">
        <v>146</v>
      </c>
      <c r="B1" s="45" t="s">
        <v>147</v>
      </c>
      <c r="C1" s="45" t="s">
        <v>148</v>
      </c>
      <c r="D1" s="45" t="s">
        <v>149</v>
      </c>
      <c r="E1" s="45" t="s">
        <v>150</v>
      </c>
      <c r="F1" s="45" t="s">
        <v>151</v>
      </c>
      <c r="G1" s="45" t="s">
        <v>152</v>
      </c>
      <c r="H1" s="45" t="s">
        <v>153</v>
      </c>
      <c r="I1" s="45" t="s">
        <v>154</v>
      </c>
      <c r="J1" s="45" t="s">
        <v>155</v>
      </c>
      <c r="K1" s="45" t="s">
        <v>156</v>
      </c>
      <c r="L1" s="45" t="s">
        <v>14</v>
      </c>
      <c r="M1" s="45" t="s">
        <v>15</v>
      </c>
      <c r="N1" s="45" t="s">
        <v>16</v>
      </c>
      <c r="O1" s="45" t="s">
        <v>17</v>
      </c>
      <c r="P1" s="45" t="s">
        <v>9</v>
      </c>
      <c r="Q1" s="45" t="s">
        <v>18</v>
      </c>
      <c r="R1" s="45" t="s">
        <v>19</v>
      </c>
      <c r="S1" s="45" t="s">
        <v>20</v>
      </c>
      <c r="T1" s="45" t="s">
        <v>21</v>
      </c>
      <c r="U1" s="45" t="s">
        <v>10</v>
      </c>
      <c r="V1" s="45" t="s">
        <v>22</v>
      </c>
      <c r="W1" s="45" t="s">
        <v>23</v>
      </c>
      <c r="X1" s="45" t="s">
        <v>24</v>
      </c>
      <c r="Y1" s="45" t="s">
        <v>205</v>
      </c>
      <c r="Z1" s="45" t="s">
        <v>203</v>
      </c>
      <c r="AA1" s="45" t="s">
        <v>204</v>
      </c>
      <c r="AB1" s="45" t="s">
        <v>210</v>
      </c>
      <c r="AC1" s="45" t="s">
        <v>221</v>
      </c>
      <c r="AD1" s="45" t="s">
        <v>223</v>
      </c>
    </row>
    <row r="2" spans="1:30" x14ac:dyDescent="0.15">
      <c r="A2" s="3" t="s">
        <v>188</v>
      </c>
      <c r="B2" s="3">
        <v>5</v>
      </c>
      <c r="C2" s="3" t="s">
        <v>1</v>
      </c>
      <c r="D2" s="3">
        <v>2</v>
      </c>
      <c r="E2" s="3" t="s">
        <v>183</v>
      </c>
      <c r="F2" s="3">
        <v>1</v>
      </c>
      <c r="G2" s="3" t="s">
        <v>27</v>
      </c>
      <c r="H2" s="3">
        <v>1</v>
      </c>
      <c r="I2" s="3" t="s">
        <v>184</v>
      </c>
      <c r="J2" s="3" t="s">
        <v>102</v>
      </c>
      <c r="K2" s="3" t="s">
        <v>26</v>
      </c>
      <c r="L2" s="40">
        <v>869122</v>
      </c>
      <c r="M2" s="40">
        <v>782482</v>
      </c>
      <c r="N2" s="40">
        <v>697714</v>
      </c>
      <c r="O2" s="40">
        <v>589615</v>
      </c>
      <c r="P2" s="40">
        <v>662462</v>
      </c>
      <c r="Q2" s="40">
        <v>589125</v>
      </c>
      <c r="R2" s="40">
        <v>715828</v>
      </c>
      <c r="S2" s="40">
        <v>563985</v>
      </c>
      <c r="T2" s="40">
        <v>860894</v>
      </c>
      <c r="U2" s="40">
        <v>832129</v>
      </c>
      <c r="V2" s="40">
        <v>917290</v>
      </c>
      <c r="W2" s="40">
        <v>820656</v>
      </c>
      <c r="X2" s="40">
        <v>1116389</v>
      </c>
      <c r="Y2" s="40">
        <v>1158591</v>
      </c>
      <c r="Z2" s="40">
        <v>1144969</v>
      </c>
      <c r="AA2" s="40">
        <v>1110605</v>
      </c>
      <c r="AB2" s="40">
        <v>1109062</v>
      </c>
      <c r="AC2" s="43">
        <v>1194345</v>
      </c>
      <c r="AD2" s="40">
        <v>1110451</v>
      </c>
    </row>
    <row r="3" spans="1:30" x14ac:dyDescent="0.15">
      <c r="A3" s="3" t="s">
        <v>189</v>
      </c>
      <c r="B3" s="3">
        <v>5</v>
      </c>
      <c r="C3" s="3" t="s">
        <v>1</v>
      </c>
      <c r="D3" s="3">
        <v>2</v>
      </c>
      <c r="E3" s="3" t="s">
        <v>183</v>
      </c>
      <c r="F3" s="3">
        <v>1</v>
      </c>
      <c r="G3" s="3" t="s">
        <v>27</v>
      </c>
      <c r="H3" s="3">
        <v>2</v>
      </c>
      <c r="I3" s="3" t="s">
        <v>185</v>
      </c>
      <c r="J3" s="3" t="s">
        <v>102</v>
      </c>
      <c r="K3" s="3" t="s">
        <v>26</v>
      </c>
      <c r="L3" s="41" t="s">
        <v>144</v>
      </c>
      <c r="M3" s="41" t="s">
        <v>144</v>
      </c>
      <c r="N3" s="41" t="s">
        <v>144</v>
      </c>
      <c r="O3" s="41" t="s">
        <v>144</v>
      </c>
      <c r="P3" s="41" t="s">
        <v>144</v>
      </c>
      <c r="Q3" s="41" t="s">
        <v>144</v>
      </c>
      <c r="R3" s="41" t="s">
        <v>144</v>
      </c>
      <c r="S3" s="41" t="s">
        <v>144</v>
      </c>
      <c r="T3" s="41" t="s">
        <v>144</v>
      </c>
      <c r="U3" s="41" t="s">
        <v>144</v>
      </c>
      <c r="V3" s="41" t="s">
        <v>144</v>
      </c>
      <c r="W3" s="41" t="s">
        <v>144</v>
      </c>
      <c r="X3" s="41" t="s">
        <v>144</v>
      </c>
      <c r="Y3" s="41" t="s">
        <v>144</v>
      </c>
      <c r="Z3" s="40">
        <v>3021794</v>
      </c>
      <c r="AA3" s="40">
        <v>3066587</v>
      </c>
      <c r="AB3" s="40">
        <v>3121539</v>
      </c>
      <c r="AC3" s="40">
        <v>3320207</v>
      </c>
      <c r="AD3" s="40">
        <v>3308085</v>
      </c>
    </row>
    <row r="4" spans="1:30" x14ac:dyDescent="0.15">
      <c r="A4" s="3" t="s">
        <v>188</v>
      </c>
      <c r="B4" s="3">
        <v>5</v>
      </c>
      <c r="C4" s="3" t="s">
        <v>1</v>
      </c>
      <c r="D4" s="3">
        <v>2</v>
      </c>
      <c r="E4" s="3" t="s">
        <v>183</v>
      </c>
      <c r="F4" s="3">
        <v>2</v>
      </c>
      <c r="G4" s="3" t="s">
        <v>28</v>
      </c>
      <c r="H4" s="3">
        <v>1</v>
      </c>
      <c r="I4" s="3" t="s">
        <v>184</v>
      </c>
      <c r="J4" s="3" t="s">
        <v>102</v>
      </c>
      <c r="K4" s="3" t="s">
        <v>29</v>
      </c>
      <c r="L4" s="60">
        <v>112.4</v>
      </c>
      <c r="M4" s="60">
        <v>90.031318963275581</v>
      </c>
      <c r="N4" s="60">
        <v>89.166779555312459</v>
      </c>
      <c r="O4" s="60">
        <v>84.506688987178123</v>
      </c>
      <c r="P4" s="60">
        <v>112.35501132094672</v>
      </c>
      <c r="Q4" s="60">
        <v>88.92962917118264</v>
      </c>
      <c r="R4" s="60">
        <v>121.5069806917038</v>
      </c>
      <c r="S4" s="60">
        <v>78.78778142235285</v>
      </c>
      <c r="T4" s="60">
        <v>152.64483984503136</v>
      </c>
      <c r="U4" s="60">
        <v>96.658705949861428</v>
      </c>
      <c r="V4" s="60">
        <v>110.23411033625796</v>
      </c>
      <c r="W4" s="60">
        <v>89.465272705469374</v>
      </c>
      <c r="X4" s="60">
        <v>136.03617106314948</v>
      </c>
      <c r="Y4" s="60">
        <v>103.78022356006733</v>
      </c>
      <c r="Z4" s="60">
        <v>98.824261538368589</v>
      </c>
      <c r="AA4" s="60">
        <v>96.998696034565128</v>
      </c>
      <c r="AB4" s="60">
        <v>99.86</v>
      </c>
      <c r="AC4" s="3">
        <v>107.66</v>
      </c>
      <c r="AD4" s="55">
        <v>93</v>
      </c>
    </row>
    <row r="5" spans="1:30" x14ac:dyDescent="0.15">
      <c r="A5" s="3" t="s">
        <v>189</v>
      </c>
      <c r="B5" s="3">
        <v>5</v>
      </c>
      <c r="C5" s="3" t="s">
        <v>1</v>
      </c>
      <c r="D5" s="3">
        <v>2</v>
      </c>
      <c r="E5" s="3" t="s">
        <v>183</v>
      </c>
      <c r="F5" s="3">
        <v>2</v>
      </c>
      <c r="G5" s="3" t="s">
        <v>28</v>
      </c>
      <c r="H5" s="3">
        <v>2</v>
      </c>
      <c r="I5" s="3" t="s">
        <v>185</v>
      </c>
      <c r="J5" s="3" t="s">
        <v>102</v>
      </c>
      <c r="K5" s="3" t="s">
        <v>29</v>
      </c>
      <c r="L5" s="61" t="s">
        <v>144</v>
      </c>
      <c r="M5" s="61" t="s">
        <v>144</v>
      </c>
      <c r="N5" s="61" t="s">
        <v>144</v>
      </c>
      <c r="O5" s="61" t="s">
        <v>144</v>
      </c>
      <c r="P5" s="61" t="s">
        <v>144</v>
      </c>
      <c r="Q5" s="61" t="s">
        <v>144</v>
      </c>
      <c r="R5" s="61" t="s">
        <v>144</v>
      </c>
      <c r="S5" s="61" t="s">
        <v>144</v>
      </c>
      <c r="T5" s="61" t="s">
        <v>144</v>
      </c>
      <c r="U5" s="61" t="s">
        <v>144</v>
      </c>
      <c r="V5" s="61" t="s">
        <v>144</v>
      </c>
      <c r="W5" s="61" t="s">
        <v>144</v>
      </c>
      <c r="X5" s="61" t="s">
        <v>144</v>
      </c>
      <c r="Y5" s="61" t="s">
        <v>144</v>
      </c>
      <c r="Z5" s="61" t="s">
        <v>193</v>
      </c>
      <c r="AA5" s="60">
        <v>101.5</v>
      </c>
      <c r="AB5" s="60">
        <v>101.79195959499999</v>
      </c>
      <c r="AC5" s="3">
        <v>106.36</v>
      </c>
      <c r="AD5" s="3">
        <v>99.63</v>
      </c>
    </row>
    <row r="6" spans="1:30" x14ac:dyDescent="0.15"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30" x14ac:dyDescent="0.15">
      <c r="B7" s="7" t="s">
        <v>143</v>
      </c>
      <c r="C7" s="7" t="s">
        <v>198</v>
      </c>
      <c r="N7" s="58"/>
      <c r="O7" s="58"/>
      <c r="P7" s="59"/>
    </row>
    <row r="8" spans="1:30" x14ac:dyDescent="0.15">
      <c r="C8" s="7" t="s">
        <v>226</v>
      </c>
      <c r="N8" s="58"/>
      <c r="O8" s="58"/>
      <c r="P8" s="59"/>
    </row>
    <row r="9" spans="1:30" x14ac:dyDescent="0.15">
      <c r="C9" s="7" t="s">
        <v>227</v>
      </c>
      <c r="N9" s="58"/>
      <c r="O9" s="58"/>
      <c r="P9" s="59"/>
    </row>
    <row r="10" spans="1:30" x14ac:dyDescent="0.15">
      <c r="N10" s="58"/>
      <c r="O10" s="58"/>
      <c r="P10" s="59"/>
    </row>
    <row r="11" spans="1:30" x14ac:dyDescent="0.15">
      <c r="C11" s="35"/>
    </row>
    <row r="12" spans="1:30" x14ac:dyDescent="0.15">
      <c r="C12" s="35"/>
    </row>
    <row r="14" spans="1:30" x14ac:dyDescent="0.15">
      <c r="C14" s="35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30"/>
  <sheetViews>
    <sheetView zoomScale="80" zoomScaleNormal="80" workbookViewId="0">
      <pane xSplit="11" ySplit="1" topLeftCell="Q2" activePane="bottomRight" state="frozen"/>
      <selection activeCell="B2" sqref="B2"/>
      <selection pane="topRight" activeCell="B2" sqref="B2"/>
      <selection pane="bottomLeft" activeCell="B2" sqref="B2"/>
      <selection pane="bottomRight" activeCell="X24" sqref="X2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0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125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30" width="11.25" style="2" customWidth="1"/>
    <col min="31" max="16384" width="9" style="2"/>
  </cols>
  <sheetData>
    <row r="1" spans="1:30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</row>
    <row r="2" spans="1:30" x14ac:dyDescent="0.15">
      <c r="A2" s="3" t="s">
        <v>2</v>
      </c>
      <c r="B2" s="3">
        <v>5</v>
      </c>
      <c r="C2" s="3" t="s">
        <v>1</v>
      </c>
      <c r="D2" s="3">
        <v>3</v>
      </c>
      <c r="E2" s="3" t="s">
        <v>95</v>
      </c>
      <c r="F2" s="3">
        <v>1</v>
      </c>
      <c r="G2" s="4" t="s">
        <v>118</v>
      </c>
      <c r="H2" s="4">
        <v>1</v>
      </c>
      <c r="I2" s="4" t="s">
        <v>119</v>
      </c>
      <c r="J2" s="3" t="s">
        <v>102</v>
      </c>
      <c r="K2" s="3" t="s">
        <v>26</v>
      </c>
      <c r="L2" s="5">
        <v>4674493</v>
      </c>
      <c r="M2" s="5">
        <v>4923322</v>
      </c>
      <c r="N2" s="5">
        <v>5091784</v>
      </c>
      <c r="O2" s="5">
        <v>4568147</v>
      </c>
      <c r="P2" s="5">
        <v>4572394</v>
      </c>
      <c r="Q2" s="5">
        <v>4616096</v>
      </c>
      <c r="R2" s="5">
        <v>4777726</v>
      </c>
      <c r="S2" s="5">
        <v>4858710</v>
      </c>
      <c r="T2" s="5">
        <v>4945946</v>
      </c>
      <c r="U2" s="5">
        <v>5003259</v>
      </c>
      <c r="V2" s="5">
        <v>5163277</v>
      </c>
      <c r="W2" s="5">
        <v>4999265</v>
      </c>
      <c r="X2" s="5">
        <v>5442439</v>
      </c>
      <c r="Y2" s="5">
        <v>5447718</v>
      </c>
      <c r="Z2" s="5">
        <v>5414911</v>
      </c>
      <c r="AA2" s="5">
        <v>4919817</v>
      </c>
      <c r="AB2" s="5">
        <v>5582936</v>
      </c>
      <c r="AC2" s="11">
        <v>5843638</v>
      </c>
      <c r="AD2" s="43">
        <v>6024722</v>
      </c>
    </row>
    <row r="3" spans="1:30" x14ac:dyDescent="0.15">
      <c r="A3" s="3" t="s">
        <v>2</v>
      </c>
      <c r="B3" s="3">
        <v>5</v>
      </c>
      <c r="C3" s="3" t="s">
        <v>1</v>
      </c>
      <c r="D3" s="3">
        <v>3</v>
      </c>
      <c r="E3" s="3" t="s">
        <v>95</v>
      </c>
      <c r="F3" s="3">
        <v>1</v>
      </c>
      <c r="G3" s="4" t="s">
        <v>118</v>
      </c>
      <c r="H3" s="4">
        <v>2</v>
      </c>
      <c r="I3" s="4" t="s">
        <v>120</v>
      </c>
      <c r="J3" s="3" t="s">
        <v>102</v>
      </c>
      <c r="K3" s="3" t="s">
        <v>26</v>
      </c>
      <c r="L3" s="5">
        <v>959362</v>
      </c>
      <c r="M3" s="5">
        <v>931118</v>
      </c>
      <c r="N3" s="5">
        <v>904792</v>
      </c>
      <c r="O3" s="5">
        <v>873055</v>
      </c>
      <c r="P3" s="5">
        <v>835010</v>
      </c>
      <c r="Q3" s="5">
        <v>818471</v>
      </c>
      <c r="R3" s="5">
        <v>795441</v>
      </c>
      <c r="S3" s="5">
        <v>814628</v>
      </c>
      <c r="T3" s="5">
        <v>866621</v>
      </c>
      <c r="U3" s="5">
        <v>861805</v>
      </c>
      <c r="V3" s="5">
        <v>876839</v>
      </c>
      <c r="W3" s="5">
        <v>848714</v>
      </c>
      <c r="X3" s="5">
        <v>826252</v>
      </c>
      <c r="Y3" s="5">
        <v>823612</v>
      </c>
      <c r="Z3" s="5">
        <v>634624</v>
      </c>
      <c r="AA3" s="5">
        <v>599429</v>
      </c>
      <c r="AB3" s="5">
        <v>201630</v>
      </c>
      <c r="AC3" s="11">
        <v>172848</v>
      </c>
      <c r="AD3" s="43">
        <v>234170</v>
      </c>
    </row>
    <row r="4" spans="1:30" x14ac:dyDescent="0.15">
      <c r="A4" s="3" t="s">
        <v>2</v>
      </c>
      <c r="B4" s="3">
        <v>5</v>
      </c>
      <c r="C4" s="3" t="s">
        <v>1</v>
      </c>
      <c r="D4" s="3">
        <v>3</v>
      </c>
      <c r="E4" s="3" t="s">
        <v>95</v>
      </c>
      <c r="F4" s="3">
        <v>1</v>
      </c>
      <c r="G4" s="4" t="s">
        <v>118</v>
      </c>
      <c r="H4" s="4">
        <v>3</v>
      </c>
      <c r="I4" s="4" t="s">
        <v>121</v>
      </c>
      <c r="J4" s="3" t="s">
        <v>102</v>
      </c>
      <c r="K4" s="3" t="s">
        <v>26</v>
      </c>
      <c r="L4" s="5">
        <v>1919575</v>
      </c>
      <c r="M4" s="5">
        <v>1924316</v>
      </c>
      <c r="N4" s="5">
        <v>1934684</v>
      </c>
      <c r="O4" s="5">
        <v>804298</v>
      </c>
      <c r="P4" s="5">
        <v>1139908</v>
      </c>
      <c r="Q4" s="5">
        <v>1768900</v>
      </c>
      <c r="R4" s="5">
        <v>1412935</v>
      </c>
      <c r="S4" s="5">
        <v>948305</v>
      </c>
      <c r="T4" s="5">
        <v>1741234</v>
      </c>
      <c r="U4" s="5">
        <v>3126634</v>
      </c>
      <c r="V4" s="5">
        <v>3206172</v>
      </c>
      <c r="W4" s="5">
        <v>3698373</v>
      </c>
      <c r="X4" s="5">
        <v>4211367</v>
      </c>
      <c r="Y4" s="5">
        <v>3914678</v>
      </c>
      <c r="Z4" s="5">
        <v>3901785</v>
      </c>
      <c r="AA4" s="5">
        <v>2800687</v>
      </c>
      <c r="AB4" s="5">
        <v>2540568</v>
      </c>
      <c r="AC4" s="11">
        <v>2182823</v>
      </c>
      <c r="AD4" s="43">
        <v>3437361</v>
      </c>
    </row>
    <row r="5" spans="1:30" x14ac:dyDescent="0.15">
      <c r="A5" s="3" t="s">
        <v>2</v>
      </c>
      <c r="B5" s="3">
        <v>5</v>
      </c>
      <c r="C5" s="3" t="s">
        <v>1</v>
      </c>
      <c r="D5" s="3">
        <v>3</v>
      </c>
      <c r="E5" s="3" t="s">
        <v>95</v>
      </c>
      <c r="F5" s="3">
        <v>1</v>
      </c>
      <c r="G5" s="4" t="s">
        <v>118</v>
      </c>
      <c r="H5" s="4">
        <v>4</v>
      </c>
      <c r="I5" s="4" t="s">
        <v>122</v>
      </c>
      <c r="J5" s="3" t="s">
        <v>102</v>
      </c>
      <c r="K5" s="3" t="s">
        <v>26</v>
      </c>
      <c r="L5" s="5">
        <v>1538566</v>
      </c>
      <c r="M5" s="5">
        <v>1150321</v>
      </c>
      <c r="N5" s="5">
        <v>1134188</v>
      </c>
      <c r="O5" s="5">
        <v>1125470</v>
      </c>
      <c r="P5" s="5">
        <v>1057582</v>
      </c>
      <c r="Q5" s="5">
        <v>1018191</v>
      </c>
      <c r="R5" s="5">
        <v>963189</v>
      </c>
      <c r="S5" s="5">
        <v>903138</v>
      </c>
      <c r="T5" s="5">
        <v>1155301</v>
      </c>
      <c r="U5" s="5">
        <v>967601</v>
      </c>
      <c r="V5" s="5">
        <v>1440601</v>
      </c>
      <c r="W5" s="5">
        <v>1257601</v>
      </c>
      <c r="X5" s="5">
        <v>1322801</v>
      </c>
      <c r="Y5" s="5">
        <v>1312501</v>
      </c>
      <c r="Z5" s="5">
        <v>1524319</v>
      </c>
      <c r="AA5" s="5">
        <v>1722929</v>
      </c>
      <c r="AB5" s="5">
        <v>1584377</v>
      </c>
      <c r="AC5" s="11">
        <v>1582601</v>
      </c>
      <c r="AD5" s="43">
        <v>1755354</v>
      </c>
    </row>
    <row r="6" spans="1:30" x14ac:dyDescent="0.15">
      <c r="A6" s="3" t="s">
        <v>2</v>
      </c>
      <c r="B6" s="3">
        <v>5</v>
      </c>
      <c r="C6" s="3" t="s">
        <v>1</v>
      </c>
      <c r="D6" s="3">
        <v>3</v>
      </c>
      <c r="E6" s="3" t="s">
        <v>95</v>
      </c>
      <c r="F6" s="3">
        <v>1</v>
      </c>
      <c r="G6" s="4" t="s">
        <v>118</v>
      </c>
      <c r="H6" s="4">
        <v>5</v>
      </c>
      <c r="I6" s="4" t="s">
        <v>30</v>
      </c>
      <c r="J6" s="3" t="s">
        <v>102</v>
      </c>
      <c r="K6" s="3" t="s">
        <v>26</v>
      </c>
      <c r="L6" s="5">
        <v>6900000</v>
      </c>
      <c r="M6" s="5">
        <v>7050000</v>
      </c>
      <c r="N6" s="5">
        <v>7200000</v>
      </c>
      <c r="O6" s="5">
        <v>7650000</v>
      </c>
      <c r="P6" s="5">
        <v>7800000</v>
      </c>
      <c r="Q6" s="5">
        <v>8000000</v>
      </c>
      <c r="R6" s="5">
        <v>8000000</v>
      </c>
      <c r="S6" s="5">
        <v>7900000</v>
      </c>
      <c r="T6" s="5">
        <v>7900000</v>
      </c>
      <c r="U6" s="5">
        <v>8100000</v>
      </c>
      <c r="V6" s="5">
        <v>7800000</v>
      </c>
      <c r="W6" s="5">
        <v>7600000</v>
      </c>
      <c r="X6" s="5">
        <v>7500000</v>
      </c>
      <c r="Y6" s="5">
        <v>7500000</v>
      </c>
      <c r="Z6" s="5">
        <v>7600000</v>
      </c>
      <c r="AA6" s="5">
        <v>7600000</v>
      </c>
      <c r="AB6" s="5">
        <v>8400000</v>
      </c>
      <c r="AC6" s="11">
        <v>8300000</v>
      </c>
      <c r="AD6" s="43">
        <v>8350000</v>
      </c>
    </row>
    <row r="7" spans="1:30" x14ac:dyDescent="0.15">
      <c r="A7" s="3" t="s">
        <v>2</v>
      </c>
      <c r="B7" s="3">
        <v>5</v>
      </c>
      <c r="C7" s="3" t="s">
        <v>1</v>
      </c>
      <c r="D7" s="3">
        <v>3</v>
      </c>
      <c r="E7" s="3" t="s">
        <v>95</v>
      </c>
      <c r="F7" s="3">
        <v>1</v>
      </c>
      <c r="G7" s="4" t="s">
        <v>118</v>
      </c>
      <c r="H7" s="4">
        <v>6</v>
      </c>
      <c r="I7" s="4" t="s">
        <v>31</v>
      </c>
      <c r="J7" s="3" t="s">
        <v>102</v>
      </c>
      <c r="K7" s="3" t="s">
        <v>26</v>
      </c>
      <c r="L7" s="5">
        <v>2297061</v>
      </c>
      <c r="M7" s="5">
        <v>1965202</v>
      </c>
      <c r="N7" s="5">
        <v>1825437</v>
      </c>
      <c r="O7" s="5">
        <v>1487267</v>
      </c>
      <c r="P7" s="5">
        <v>2429831</v>
      </c>
      <c r="Q7" s="5">
        <v>2705073</v>
      </c>
      <c r="R7" s="5">
        <v>3213999</v>
      </c>
      <c r="S7" s="5">
        <v>2630007</v>
      </c>
      <c r="T7" s="5">
        <v>3153793</v>
      </c>
      <c r="U7" s="5">
        <v>3502919</v>
      </c>
      <c r="V7" s="5">
        <v>4413408</v>
      </c>
      <c r="W7" s="5">
        <v>3949176</v>
      </c>
      <c r="X7" s="5">
        <v>3822006</v>
      </c>
      <c r="Y7" s="5">
        <v>3523205</v>
      </c>
      <c r="Z7" s="5">
        <v>3729647</v>
      </c>
      <c r="AA7" s="5">
        <v>3873084</v>
      </c>
      <c r="AB7" s="5">
        <v>4070411</v>
      </c>
      <c r="AC7" s="11">
        <v>4011535</v>
      </c>
      <c r="AD7" s="43">
        <v>4123820</v>
      </c>
    </row>
    <row r="8" spans="1:30" x14ac:dyDescent="0.15">
      <c r="A8" s="3" t="s">
        <v>2</v>
      </c>
      <c r="B8" s="3">
        <v>5</v>
      </c>
      <c r="C8" s="3" t="s">
        <v>1</v>
      </c>
      <c r="D8" s="3">
        <v>3</v>
      </c>
      <c r="E8" s="3" t="s">
        <v>95</v>
      </c>
      <c r="F8" s="3">
        <v>1</v>
      </c>
      <c r="G8" s="4" t="s">
        <v>118</v>
      </c>
      <c r="H8" s="4">
        <v>7</v>
      </c>
      <c r="I8" s="4" t="s">
        <v>32</v>
      </c>
      <c r="J8" s="3" t="s">
        <v>102</v>
      </c>
      <c r="K8" s="3" t="s">
        <v>26</v>
      </c>
      <c r="L8" s="5">
        <v>1423143</v>
      </c>
      <c r="M8" s="5">
        <v>1578121</v>
      </c>
      <c r="N8" s="5">
        <v>1449615</v>
      </c>
      <c r="O8" s="5">
        <v>1462763</v>
      </c>
      <c r="P8" s="5">
        <v>1726775</v>
      </c>
      <c r="Q8" s="5">
        <v>1865669</v>
      </c>
      <c r="R8" s="5">
        <v>1677510</v>
      </c>
      <c r="S8" s="5">
        <v>1743512</v>
      </c>
      <c r="T8" s="5">
        <v>2296705</v>
      </c>
      <c r="U8" s="5">
        <v>2533882</v>
      </c>
      <c r="V8" s="5">
        <v>2424103</v>
      </c>
      <c r="W8" s="5">
        <v>2561671</v>
      </c>
      <c r="X8" s="5">
        <v>3088435</v>
      </c>
      <c r="Y8" s="5">
        <v>2822286</v>
      </c>
      <c r="Z8" s="5">
        <v>2475214</v>
      </c>
      <c r="AA8" s="5">
        <v>2423254</v>
      </c>
      <c r="AB8" s="5">
        <v>2539378</v>
      </c>
      <c r="AC8" s="11">
        <v>3240655</v>
      </c>
      <c r="AD8" s="43">
        <v>2676173</v>
      </c>
    </row>
    <row r="9" spans="1:30" x14ac:dyDescent="0.15">
      <c r="A9" s="3" t="s">
        <v>2</v>
      </c>
      <c r="B9" s="3">
        <v>5</v>
      </c>
      <c r="C9" s="3" t="s">
        <v>1</v>
      </c>
      <c r="D9" s="3">
        <v>3</v>
      </c>
      <c r="E9" s="3" t="s">
        <v>95</v>
      </c>
      <c r="F9" s="3">
        <v>1</v>
      </c>
      <c r="G9" s="4" t="s">
        <v>118</v>
      </c>
      <c r="H9" s="4">
        <v>8</v>
      </c>
      <c r="I9" s="4" t="s">
        <v>33</v>
      </c>
      <c r="J9" s="3" t="s">
        <v>102</v>
      </c>
      <c r="K9" s="3" t="s">
        <v>26</v>
      </c>
      <c r="L9" s="5">
        <v>2314800</v>
      </c>
      <c r="M9" s="5">
        <v>2138600</v>
      </c>
      <c r="N9" s="5">
        <v>2197500</v>
      </c>
      <c r="O9" s="5">
        <v>1029000</v>
      </c>
      <c r="P9" s="5">
        <v>2485500</v>
      </c>
      <c r="Q9" s="5">
        <v>2742600</v>
      </c>
      <c r="R9" s="5">
        <v>2968200</v>
      </c>
      <c r="S9" s="5">
        <v>1013700</v>
      </c>
      <c r="T9" s="5">
        <v>2574400</v>
      </c>
      <c r="U9" s="5">
        <v>4780900</v>
      </c>
      <c r="V9" s="5">
        <v>5183600</v>
      </c>
      <c r="W9" s="5">
        <v>2059200</v>
      </c>
      <c r="X9" s="5">
        <v>3084700</v>
      </c>
      <c r="Y9" s="5">
        <v>3043000</v>
      </c>
      <c r="Z9" s="5">
        <v>2301500</v>
      </c>
      <c r="AA9" s="5">
        <v>2307800</v>
      </c>
      <c r="AB9" s="5">
        <v>1888700</v>
      </c>
      <c r="AC9" s="11">
        <v>2031900</v>
      </c>
      <c r="AD9" s="43">
        <v>2116400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3</v>
      </c>
      <c r="E10" s="3" t="s">
        <v>95</v>
      </c>
      <c r="F10" s="3">
        <v>1</v>
      </c>
      <c r="G10" s="4" t="s">
        <v>118</v>
      </c>
      <c r="H10" s="4">
        <v>9</v>
      </c>
      <c r="I10" s="4" t="s">
        <v>34</v>
      </c>
      <c r="J10" s="3" t="s">
        <v>102</v>
      </c>
      <c r="K10" s="3" t="s">
        <v>26</v>
      </c>
      <c r="L10" s="5">
        <f>SUM(L2:L9)</f>
        <v>22027000</v>
      </c>
      <c r="M10" s="5">
        <f t="shared" ref="M10:Y10" si="0">SUM(M2:M9)</f>
        <v>21661000</v>
      </c>
      <c r="N10" s="5">
        <f t="shared" si="0"/>
        <v>21738000</v>
      </c>
      <c r="O10" s="5">
        <f t="shared" si="0"/>
        <v>19000000</v>
      </c>
      <c r="P10" s="5">
        <f t="shared" si="0"/>
        <v>22047000</v>
      </c>
      <c r="Q10" s="5">
        <f t="shared" si="0"/>
        <v>23535000</v>
      </c>
      <c r="R10" s="5">
        <f t="shared" si="0"/>
        <v>23809000</v>
      </c>
      <c r="S10" s="5">
        <f t="shared" si="0"/>
        <v>20812000</v>
      </c>
      <c r="T10" s="5">
        <f t="shared" si="0"/>
        <v>24634000</v>
      </c>
      <c r="U10" s="5">
        <f t="shared" si="0"/>
        <v>28877000</v>
      </c>
      <c r="V10" s="5">
        <f t="shared" si="0"/>
        <v>30508000</v>
      </c>
      <c r="W10" s="5">
        <f t="shared" si="0"/>
        <v>26974000</v>
      </c>
      <c r="X10" s="5">
        <f t="shared" si="0"/>
        <v>29298000</v>
      </c>
      <c r="Y10" s="5">
        <f t="shared" si="0"/>
        <v>28387000</v>
      </c>
      <c r="Z10" s="5">
        <v>27582000</v>
      </c>
      <c r="AA10" s="5">
        <f>SUM(AA2:AA9)</f>
        <v>26247000</v>
      </c>
      <c r="AB10" s="5">
        <v>26808000</v>
      </c>
      <c r="AC10" s="11">
        <v>27366000</v>
      </c>
      <c r="AD10" s="43">
        <v>28718000</v>
      </c>
    </row>
    <row r="11" spans="1:30" x14ac:dyDescent="0.15">
      <c r="AB11" s="12"/>
    </row>
    <row r="12" spans="1:30" x14ac:dyDescent="0.15">
      <c r="B12" s="2" t="s">
        <v>143</v>
      </c>
      <c r="C12" s="7" t="s">
        <v>198</v>
      </c>
    </row>
    <row r="16" spans="1:30" x14ac:dyDescent="0.15">
      <c r="C16" s="9"/>
    </row>
    <row r="17" spans="3:3" x14ac:dyDescent="0.15">
      <c r="C17" s="9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0"/>
  <sheetViews>
    <sheetView topLeftCell="E1" zoomScale="80" zoomScaleNormal="80" workbookViewId="0">
      <selection activeCell="AJ18" sqref="AJ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30" width="11.25" style="2" customWidth="1"/>
    <col min="31" max="16384" width="9" style="2"/>
  </cols>
  <sheetData>
    <row r="1" spans="1:30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</row>
    <row r="2" spans="1:30" x14ac:dyDescent="0.15">
      <c r="A2" s="3" t="s">
        <v>2</v>
      </c>
      <c r="B2" s="3">
        <v>5</v>
      </c>
      <c r="C2" s="3" t="s">
        <v>1</v>
      </c>
      <c r="D2" s="3">
        <v>4</v>
      </c>
      <c r="E2" s="3" t="s">
        <v>96</v>
      </c>
      <c r="F2" s="3">
        <v>1</v>
      </c>
      <c r="G2" s="4" t="s">
        <v>118</v>
      </c>
      <c r="H2" s="4">
        <v>1</v>
      </c>
      <c r="I2" s="4" t="s">
        <v>123</v>
      </c>
      <c r="J2" s="3" t="s">
        <v>102</v>
      </c>
      <c r="K2" s="3" t="s">
        <v>26</v>
      </c>
      <c r="L2" s="5">
        <v>4248443</v>
      </c>
      <c r="M2" s="5">
        <v>4615518</v>
      </c>
      <c r="N2" s="5">
        <v>4442349</v>
      </c>
      <c r="O2" s="5">
        <v>4442396</v>
      </c>
      <c r="P2" s="5">
        <v>4420990</v>
      </c>
      <c r="Q2" s="5">
        <v>4319778</v>
      </c>
      <c r="R2" s="5">
        <v>3983043</v>
      </c>
      <c r="S2" s="5">
        <v>4043151</v>
      </c>
      <c r="T2" s="5">
        <v>3958231</v>
      </c>
      <c r="U2" s="5">
        <v>4070479</v>
      </c>
      <c r="V2" s="5">
        <v>4104760</v>
      </c>
      <c r="W2" s="5">
        <v>3958106</v>
      </c>
      <c r="X2" s="5">
        <v>4184889</v>
      </c>
      <c r="Y2" s="5">
        <v>4272740</v>
      </c>
      <c r="Z2" s="5">
        <v>4726654</v>
      </c>
      <c r="AA2" s="5">
        <v>4569898</v>
      </c>
      <c r="AB2" s="5">
        <v>4600543</v>
      </c>
      <c r="AC2" s="11">
        <v>4129807</v>
      </c>
      <c r="AD2" s="56">
        <v>4614427</v>
      </c>
    </row>
    <row r="3" spans="1:30" x14ac:dyDescent="0.15">
      <c r="A3" s="3" t="s">
        <v>2</v>
      </c>
      <c r="B3" s="3">
        <v>5</v>
      </c>
      <c r="C3" s="3" t="s">
        <v>1</v>
      </c>
      <c r="D3" s="3">
        <v>4</v>
      </c>
      <c r="E3" s="3" t="s">
        <v>96</v>
      </c>
      <c r="F3" s="3">
        <v>1</v>
      </c>
      <c r="G3" s="4" t="s">
        <v>118</v>
      </c>
      <c r="H3" s="4">
        <v>2</v>
      </c>
      <c r="I3" s="4" t="s">
        <v>124</v>
      </c>
      <c r="J3" s="3" t="s">
        <v>102</v>
      </c>
      <c r="K3" s="3" t="s">
        <v>26</v>
      </c>
      <c r="L3" s="6">
        <v>2723605</v>
      </c>
      <c r="M3" s="6">
        <v>2622613</v>
      </c>
      <c r="N3" s="6">
        <v>2629917</v>
      </c>
      <c r="O3" s="6">
        <v>2773930</v>
      </c>
      <c r="P3" s="6">
        <v>2953239</v>
      </c>
      <c r="Q3" s="6">
        <v>3193701</v>
      </c>
      <c r="R3" s="6">
        <v>2949717</v>
      </c>
      <c r="S3" s="6">
        <v>2822531</v>
      </c>
      <c r="T3" s="6">
        <v>3089992</v>
      </c>
      <c r="U3" s="6">
        <v>3254114</v>
      </c>
      <c r="V3" s="6">
        <v>3721208</v>
      </c>
      <c r="W3" s="6">
        <v>3783593</v>
      </c>
      <c r="X3" s="6">
        <v>3656455</v>
      </c>
      <c r="Y3" s="6">
        <v>3677339</v>
      </c>
      <c r="Z3" s="6">
        <v>3729670</v>
      </c>
      <c r="AA3" s="6">
        <v>3263440</v>
      </c>
      <c r="AB3" s="6">
        <v>3286852</v>
      </c>
      <c r="AC3" s="11">
        <v>3575663</v>
      </c>
      <c r="AD3" s="56">
        <v>3935345</v>
      </c>
    </row>
    <row r="4" spans="1:30" x14ac:dyDescent="0.15">
      <c r="A4" s="3" t="s">
        <v>2</v>
      </c>
      <c r="B4" s="3">
        <v>5</v>
      </c>
      <c r="C4" s="3" t="s">
        <v>1</v>
      </c>
      <c r="D4" s="3">
        <v>4</v>
      </c>
      <c r="E4" s="3" t="s">
        <v>96</v>
      </c>
      <c r="F4" s="3">
        <v>1</v>
      </c>
      <c r="G4" s="4" t="s">
        <v>118</v>
      </c>
      <c r="H4" s="4">
        <v>3</v>
      </c>
      <c r="I4" s="4" t="s">
        <v>125</v>
      </c>
      <c r="J4" s="3" t="s">
        <v>102</v>
      </c>
      <c r="K4" s="3" t="s">
        <v>26</v>
      </c>
      <c r="L4" s="6">
        <v>2959195</v>
      </c>
      <c r="M4" s="6">
        <v>3251414</v>
      </c>
      <c r="N4" s="6">
        <v>3144464</v>
      </c>
      <c r="O4" s="6">
        <v>3355788</v>
      </c>
      <c r="P4" s="6">
        <v>4114217</v>
      </c>
      <c r="Q4" s="6">
        <v>4561074</v>
      </c>
      <c r="R4" s="6">
        <v>4879628</v>
      </c>
      <c r="S4" s="6">
        <v>5322680</v>
      </c>
      <c r="T4" s="6">
        <v>5463246</v>
      </c>
      <c r="U4" s="6">
        <v>5673645</v>
      </c>
      <c r="V4" s="6">
        <v>5865429</v>
      </c>
      <c r="W4" s="6">
        <v>5966702</v>
      </c>
      <c r="X4" s="6">
        <v>5970117</v>
      </c>
      <c r="Y4" s="6">
        <v>6317421</v>
      </c>
      <c r="Z4" s="6">
        <v>6317588</v>
      </c>
      <c r="AA4" s="6">
        <v>6407462</v>
      </c>
      <c r="AB4" s="6">
        <v>6502740</v>
      </c>
      <c r="AC4" s="11">
        <v>6367607</v>
      </c>
      <c r="AD4" s="56">
        <v>6645828</v>
      </c>
    </row>
    <row r="5" spans="1:30" x14ac:dyDescent="0.15">
      <c r="A5" s="3" t="s">
        <v>2</v>
      </c>
      <c r="B5" s="3">
        <v>5</v>
      </c>
      <c r="C5" s="3" t="s">
        <v>1</v>
      </c>
      <c r="D5" s="3">
        <v>4</v>
      </c>
      <c r="E5" s="3" t="s">
        <v>96</v>
      </c>
      <c r="F5" s="3">
        <v>1</v>
      </c>
      <c r="G5" s="4" t="s">
        <v>118</v>
      </c>
      <c r="H5" s="4">
        <v>4</v>
      </c>
      <c r="I5" s="4" t="s">
        <v>126</v>
      </c>
      <c r="J5" s="3" t="s">
        <v>102</v>
      </c>
      <c r="K5" s="3" t="s">
        <v>26</v>
      </c>
      <c r="L5" s="6">
        <v>2928176</v>
      </c>
      <c r="M5" s="6">
        <v>2354054</v>
      </c>
      <c r="N5" s="6">
        <v>2911066</v>
      </c>
      <c r="O5" s="6">
        <v>2664718</v>
      </c>
      <c r="P5" s="6">
        <v>3037768</v>
      </c>
      <c r="Q5" s="6">
        <v>2980525</v>
      </c>
      <c r="R5" s="6">
        <v>2772581</v>
      </c>
      <c r="S5" s="6">
        <v>2663944</v>
      </c>
      <c r="T5" s="6">
        <v>3025747</v>
      </c>
      <c r="U5" s="6">
        <v>3889617</v>
      </c>
      <c r="V5" s="6">
        <v>3976543</v>
      </c>
      <c r="W5" s="6">
        <v>4737954</v>
      </c>
      <c r="X5" s="6">
        <v>4803037</v>
      </c>
      <c r="Y5" s="6">
        <v>4086381</v>
      </c>
      <c r="Z5" s="6">
        <v>4056120</v>
      </c>
      <c r="AA5" s="6">
        <v>4380610</v>
      </c>
      <c r="AB5" s="6">
        <v>4121825</v>
      </c>
      <c r="AC5" s="11">
        <v>4898146</v>
      </c>
      <c r="AD5" s="56">
        <v>4429222</v>
      </c>
    </row>
    <row r="6" spans="1:30" x14ac:dyDescent="0.15">
      <c r="A6" s="3" t="s">
        <v>2</v>
      </c>
      <c r="B6" s="3">
        <v>5</v>
      </c>
      <c r="C6" s="3" t="s">
        <v>1</v>
      </c>
      <c r="D6" s="3">
        <v>4</v>
      </c>
      <c r="E6" s="3" t="s">
        <v>96</v>
      </c>
      <c r="F6" s="3">
        <v>1</v>
      </c>
      <c r="G6" s="4" t="s">
        <v>118</v>
      </c>
      <c r="H6" s="4">
        <v>5</v>
      </c>
      <c r="I6" s="4" t="s">
        <v>127</v>
      </c>
      <c r="J6" s="3" t="s">
        <v>102</v>
      </c>
      <c r="K6" s="3" t="s">
        <v>26</v>
      </c>
      <c r="L6" s="6">
        <v>3200167</v>
      </c>
      <c r="M6" s="6">
        <v>2696451</v>
      </c>
      <c r="N6" s="6">
        <v>2762335</v>
      </c>
      <c r="O6" s="6">
        <v>238131</v>
      </c>
      <c r="P6" s="6">
        <v>2364284</v>
      </c>
      <c r="Q6" s="6">
        <v>2714670</v>
      </c>
      <c r="R6" s="6">
        <v>3506596</v>
      </c>
      <c r="S6" s="6">
        <v>427590</v>
      </c>
      <c r="T6" s="6">
        <v>3243249</v>
      </c>
      <c r="U6" s="6">
        <v>4522924</v>
      </c>
      <c r="V6" s="6">
        <v>5531449</v>
      </c>
      <c r="W6" s="6">
        <v>1675487</v>
      </c>
      <c r="X6" s="6">
        <v>4501034</v>
      </c>
      <c r="Y6" s="6">
        <v>3615577</v>
      </c>
      <c r="Z6" s="6">
        <v>2451067</v>
      </c>
      <c r="AA6" s="6">
        <v>1911996</v>
      </c>
      <c r="AB6" s="6">
        <v>2438571</v>
      </c>
      <c r="AC6" s="11">
        <v>2842246</v>
      </c>
      <c r="AD6" s="56">
        <v>3030521</v>
      </c>
    </row>
    <row r="7" spans="1:30" x14ac:dyDescent="0.15">
      <c r="A7" s="3" t="s">
        <v>2</v>
      </c>
      <c r="B7" s="3">
        <v>5</v>
      </c>
      <c r="C7" s="3" t="s">
        <v>1</v>
      </c>
      <c r="D7" s="3">
        <v>4</v>
      </c>
      <c r="E7" s="3" t="s">
        <v>96</v>
      </c>
      <c r="F7" s="3">
        <v>1</v>
      </c>
      <c r="G7" s="4" t="s">
        <v>118</v>
      </c>
      <c r="H7" s="4">
        <v>6</v>
      </c>
      <c r="I7" s="4" t="s">
        <v>128</v>
      </c>
      <c r="J7" s="3" t="s">
        <v>102</v>
      </c>
      <c r="K7" s="3" t="s">
        <v>26</v>
      </c>
      <c r="L7" s="6">
        <v>2959230</v>
      </c>
      <c r="M7" s="6">
        <v>3031815</v>
      </c>
      <c r="N7" s="6">
        <v>3187906</v>
      </c>
      <c r="O7" s="6">
        <v>3398216</v>
      </c>
      <c r="P7" s="6">
        <v>2863993</v>
      </c>
      <c r="Q7" s="6">
        <v>2837913</v>
      </c>
      <c r="R7" s="6">
        <v>2796626</v>
      </c>
      <c r="S7" s="6">
        <v>2705601</v>
      </c>
      <c r="T7" s="6">
        <v>2771919</v>
      </c>
      <c r="U7" s="6">
        <v>2852394</v>
      </c>
      <c r="V7" s="6">
        <v>3151176</v>
      </c>
      <c r="W7" s="6">
        <v>3386325</v>
      </c>
      <c r="X7" s="6">
        <v>3163453</v>
      </c>
      <c r="Y7" s="6">
        <v>3619483</v>
      </c>
      <c r="Z7" s="6">
        <v>3522916</v>
      </c>
      <c r="AA7" s="6">
        <v>3609964</v>
      </c>
      <c r="AB7" s="6">
        <v>3579865</v>
      </c>
      <c r="AC7" s="11">
        <v>3288038</v>
      </c>
      <c r="AD7" s="56">
        <v>3783290</v>
      </c>
    </row>
    <row r="8" spans="1:30" x14ac:dyDescent="0.15">
      <c r="A8" s="3" t="s">
        <v>2</v>
      </c>
      <c r="B8" s="3">
        <v>5</v>
      </c>
      <c r="C8" s="3" t="s">
        <v>1</v>
      </c>
      <c r="D8" s="3">
        <v>4</v>
      </c>
      <c r="E8" s="3" t="s">
        <v>96</v>
      </c>
      <c r="F8" s="3">
        <v>1</v>
      </c>
      <c r="G8" s="4" t="s">
        <v>118</v>
      </c>
      <c r="H8" s="4">
        <v>7</v>
      </c>
      <c r="I8" s="4" t="s">
        <v>129</v>
      </c>
      <c r="J8" s="3" t="s">
        <v>102</v>
      </c>
      <c r="K8" s="3" t="s">
        <v>26</v>
      </c>
      <c r="L8" s="6">
        <v>2602462</v>
      </c>
      <c r="M8" s="6">
        <v>2495853</v>
      </c>
      <c r="N8" s="6">
        <v>2153579</v>
      </c>
      <c r="O8" s="6">
        <v>1940714</v>
      </c>
      <c r="P8" s="6">
        <v>2044995</v>
      </c>
      <c r="Q8" s="6">
        <v>2446954</v>
      </c>
      <c r="R8" s="6">
        <v>2523431</v>
      </c>
      <c r="S8" s="6">
        <v>2524892</v>
      </c>
      <c r="T8" s="6">
        <v>2647064</v>
      </c>
      <c r="U8" s="6">
        <v>2639471</v>
      </c>
      <c r="V8" s="6">
        <v>2389100</v>
      </c>
      <c r="W8" s="6">
        <v>2644173</v>
      </c>
      <c r="X8" s="6">
        <v>2538253</v>
      </c>
      <c r="Y8" s="6">
        <v>2440745</v>
      </c>
      <c r="Z8" s="6">
        <v>2399829</v>
      </c>
      <c r="AA8" s="6">
        <v>1568481</v>
      </c>
      <c r="AB8" s="6">
        <v>1636044</v>
      </c>
      <c r="AC8" s="11">
        <v>1618641</v>
      </c>
      <c r="AD8" s="56">
        <v>1652063</v>
      </c>
    </row>
    <row r="9" spans="1:30" x14ac:dyDescent="0.15">
      <c r="A9" s="3" t="s">
        <v>2</v>
      </c>
      <c r="B9" s="3">
        <v>5</v>
      </c>
      <c r="C9" s="3" t="s">
        <v>1</v>
      </c>
      <c r="D9" s="3">
        <v>4</v>
      </c>
      <c r="E9" s="3" t="s">
        <v>96</v>
      </c>
      <c r="F9" s="3">
        <v>1</v>
      </c>
      <c r="G9" s="4" t="s">
        <v>118</v>
      </c>
      <c r="H9" s="4">
        <v>8</v>
      </c>
      <c r="I9" s="4" t="s">
        <v>121</v>
      </c>
      <c r="J9" s="3" t="s">
        <v>102</v>
      </c>
      <c r="K9" s="3" t="s">
        <v>26</v>
      </c>
      <c r="L9" s="6">
        <v>405722</v>
      </c>
      <c r="M9" s="6">
        <v>593282</v>
      </c>
      <c r="N9" s="6">
        <v>506384</v>
      </c>
      <c r="O9" s="6">
        <v>186107</v>
      </c>
      <c r="P9" s="6">
        <v>247514</v>
      </c>
      <c r="Q9" s="6">
        <v>480385</v>
      </c>
      <c r="R9" s="6">
        <v>397378</v>
      </c>
      <c r="S9" s="6">
        <v>301611</v>
      </c>
      <c r="T9" s="6">
        <v>434552</v>
      </c>
      <c r="U9" s="6">
        <v>1974356</v>
      </c>
      <c r="V9" s="6">
        <v>1768335</v>
      </c>
      <c r="W9" s="6">
        <v>821660</v>
      </c>
      <c r="X9" s="6">
        <v>480762</v>
      </c>
      <c r="Y9" s="6">
        <v>357314</v>
      </c>
      <c r="Z9" s="6">
        <v>378156</v>
      </c>
      <c r="AA9" s="6">
        <v>535149</v>
      </c>
      <c r="AB9" s="6">
        <v>641560</v>
      </c>
      <c r="AC9" s="11">
        <v>645852</v>
      </c>
      <c r="AD9" s="56">
        <v>627304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4</v>
      </c>
      <c r="E10" s="3" t="s">
        <v>96</v>
      </c>
      <c r="F10" s="3">
        <v>1</v>
      </c>
      <c r="G10" s="4" t="s">
        <v>118</v>
      </c>
      <c r="H10" s="4">
        <v>9</v>
      </c>
      <c r="I10" s="4" t="s">
        <v>130</v>
      </c>
      <c r="J10" s="3" t="s">
        <v>102</v>
      </c>
      <c r="K10" s="3" t="s">
        <v>26</v>
      </c>
      <c r="L10" s="6">
        <f>SUM(L2:L9)</f>
        <v>22027000</v>
      </c>
      <c r="M10" s="6">
        <f>SUM(M2:M9)</f>
        <v>21661000</v>
      </c>
      <c r="N10" s="6">
        <f t="shared" ref="N10:AA10" si="0">SUM(N2:N9)</f>
        <v>21738000</v>
      </c>
      <c r="O10" s="6">
        <f t="shared" si="0"/>
        <v>19000000</v>
      </c>
      <c r="P10" s="6">
        <f t="shared" si="0"/>
        <v>22047000</v>
      </c>
      <c r="Q10" s="6">
        <f t="shared" si="0"/>
        <v>23535000</v>
      </c>
      <c r="R10" s="6">
        <f t="shared" si="0"/>
        <v>23809000</v>
      </c>
      <c r="S10" s="6">
        <f t="shared" si="0"/>
        <v>20812000</v>
      </c>
      <c r="T10" s="6">
        <f t="shared" si="0"/>
        <v>24634000</v>
      </c>
      <c r="U10" s="6">
        <f t="shared" si="0"/>
        <v>28877000</v>
      </c>
      <c r="V10" s="6">
        <f t="shared" si="0"/>
        <v>30508000</v>
      </c>
      <c r="W10" s="6">
        <f t="shared" si="0"/>
        <v>26974000</v>
      </c>
      <c r="X10" s="6">
        <f t="shared" si="0"/>
        <v>29298000</v>
      </c>
      <c r="Y10" s="6">
        <f t="shared" si="0"/>
        <v>28387000</v>
      </c>
      <c r="Z10" s="6">
        <f t="shared" si="0"/>
        <v>27582000</v>
      </c>
      <c r="AA10" s="6">
        <f t="shared" si="0"/>
        <v>26247000</v>
      </c>
      <c r="AB10" s="6">
        <v>26808000</v>
      </c>
      <c r="AC10" s="11">
        <v>27366000</v>
      </c>
      <c r="AD10" s="56">
        <v>28718000</v>
      </c>
    </row>
    <row r="12" spans="1:30" x14ac:dyDescent="0.15">
      <c r="B12" s="2" t="s">
        <v>143</v>
      </c>
      <c r="C12" s="7" t="s">
        <v>198</v>
      </c>
    </row>
    <row r="14" spans="1:30" x14ac:dyDescent="0.15">
      <c r="C14" s="9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30"/>
  <sheetViews>
    <sheetView zoomScale="85" zoomScaleNormal="85" workbookViewId="0">
      <selection activeCell="AD24" sqref="AD2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375" style="2" customWidth="1"/>
    <col min="30" max="30" width="10.75" style="2" customWidth="1"/>
    <col min="31" max="16384" width="9" style="2"/>
  </cols>
  <sheetData>
    <row r="1" spans="1:30" s="7" customFormat="1" x14ac:dyDescent="0.15">
      <c r="A1" s="25" t="s">
        <v>146</v>
      </c>
      <c r="B1" s="25" t="s">
        <v>147</v>
      </c>
      <c r="C1" s="25" t="s">
        <v>148</v>
      </c>
      <c r="D1" s="25" t="s">
        <v>149</v>
      </c>
      <c r="E1" s="25" t="s">
        <v>150</v>
      </c>
      <c r="F1" s="25" t="s">
        <v>151</v>
      </c>
      <c r="G1" s="25" t="s">
        <v>152</v>
      </c>
      <c r="H1" s="25" t="s">
        <v>153</v>
      </c>
      <c r="I1" s="25" t="s">
        <v>154</v>
      </c>
      <c r="J1" s="25" t="s">
        <v>155</v>
      </c>
      <c r="K1" s="25" t="s">
        <v>156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9</v>
      </c>
      <c r="Q1" s="25" t="s">
        <v>18</v>
      </c>
      <c r="R1" s="25" t="s">
        <v>19</v>
      </c>
      <c r="S1" s="25" t="s">
        <v>20</v>
      </c>
      <c r="T1" s="25" t="s">
        <v>21</v>
      </c>
      <c r="U1" s="25" t="s">
        <v>10</v>
      </c>
      <c r="V1" s="25" t="s">
        <v>22</v>
      </c>
      <c r="W1" s="25" t="s">
        <v>23</v>
      </c>
      <c r="X1" s="25" t="s">
        <v>24</v>
      </c>
      <c r="Y1" s="25" t="s">
        <v>205</v>
      </c>
      <c r="Z1" s="25" t="s">
        <v>11</v>
      </c>
      <c r="AA1" s="25" t="s">
        <v>202</v>
      </c>
      <c r="AB1" s="25" t="s">
        <v>212</v>
      </c>
      <c r="AC1" s="25" t="s">
        <v>221</v>
      </c>
      <c r="AD1" s="25" t="s">
        <v>223</v>
      </c>
    </row>
    <row r="2" spans="1:30" x14ac:dyDescent="0.15">
      <c r="A2" s="3" t="s">
        <v>2</v>
      </c>
      <c r="B2" s="3">
        <v>5</v>
      </c>
      <c r="C2" s="3" t="s">
        <v>1</v>
      </c>
      <c r="D2" s="3">
        <v>5</v>
      </c>
      <c r="E2" s="3" t="s">
        <v>97</v>
      </c>
      <c r="F2" s="3">
        <v>1</v>
      </c>
      <c r="G2" s="4" t="s">
        <v>118</v>
      </c>
      <c r="H2" s="4">
        <v>1</v>
      </c>
      <c r="I2" s="4" t="s">
        <v>131</v>
      </c>
      <c r="J2" s="3" t="s">
        <v>102</v>
      </c>
      <c r="K2" s="3" t="s">
        <v>26</v>
      </c>
      <c r="L2" s="6">
        <v>2744185</v>
      </c>
      <c r="M2" s="6">
        <v>2783475</v>
      </c>
      <c r="N2" s="6">
        <v>2798046</v>
      </c>
      <c r="O2" s="6">
        <v>2279380</v>
      </c>
      <c r="P2" s="6">
        <v>3141012</v>
      </c>
      <c r="Q2" s="6">
        <v>3063093</v>
      </c>
      <c r="R2" s="6">
        <v>2234476</v>
      </c>
      <c r="S2" s="6">
        <v>2215643</v>
      </c>
      <c r="T2" s="6">
        <v>2623412</v>
      </c>
      <c r="U2" s="6">
        <v>5031617</v>
      </c>
      <c r="V2" s="6">
        <v>5463998</v>
      </c>
      <c r="W2" s="6">
        <v>3313700</v>
      </c>
      <c r="X2" s="6">
        <v>3472129</v>
      </c>
      <c r="Y2" s="6">
        <v>3224270</v>
      </c>
      <c r="Z2" s="6">
        <v>3193472</v>
      </c>
      <c r="AA2" s="6">
        <v>3218711</v>
      </c>
      <c r="AB2" s="6">
        <v>3164951</v>
      </c>
      <c r="AC2" s="11">
        <v>2605594</v>
      </c>
      <c r="AD2" s="56">
        <v>3159066</v>
      </c>
    </row>
    <row r="3" spans="1:30" x14ac:dyDescent="0.15">
      <c r="A3" s="3" t="s">
        <v>2</v>
      </c>
      <c r="B3" s="3">
        <v>5</v>
      </c>
      <c r="C3" s="3" t="s">
        <v>1</v>
      </c>
      <c r="D3" s="3">
        <v>5</v>
      </c>
      <c r="E3" s="3" t="s">
        <v>97</v>
      </c>
      <c r="F3" s="3">
        <v>1</v>
      </c>
      <c r="G3" s="4" t="s">
        <v>118</v>
      </c>
      <c r="H3" s="4">
        <v>2</v>
      </c>
      <c r="I3" s="4" t="s">
        <v>132</v>
      </c>
      <c r="J3" s="3" t="s">
        <v>102</v>
      </c>
      <c r="K3" s="3" t="s">
        <v>26</v>
      </c>
      <c r="L3" s="6">
        <v>5716847</v>
      </c>
      <c r="M3" s="6">
        <v>5341227</v>
      </c>
      <c r="N3" s="6">
        <v>6423210</v>
      </c>
      <c r="O3" s="6">
        <v>6396484</v>
      </c>
      <c r="P3" s="6">
        <v>7634566</v>
      </c>
      <c r="Q3" s="6">
        <v>8741637</v>
      </c>
      <c r="R3" s="6">
        <v>8160836</v>
      </c>
      <c r="S3" s="6">
        <v>8609057</v>
      </c>
      <c r="T3" s="6">
        <v>9507345</v>
      </c>
      <c r="U3" s="6">
        <v>9247270</v>
      </c>
      <c r="V3" s="6">
        <v>9481536</v>
      </c>
      <c r="W3" s="6">
        <v>9526370</v>
      </c>
      <c r="X3" s="6">
        <v>9761109</v>
      </c>
      <c r="Y3" s="6">
        <v>9758504</v>
      </c>
      <c r="Z3" s="6">
        <v>9753325</v>
      </c>
      <c r="AA3" s="6">
        <v>9695889</v>
      </c>
      <c r="AB3" s="6">
        <v>10265628</v>
      </c>
      <c r="AC3" s="11">
        <v>10089162</v>
      </c>
      <c r="AD3" s="56">
        <v>10421110</v>
      </c>
    </row>
    <row r="4" spans="1:30" x14ac:dyDescent="0.15">
      <c r="A4" s="3" t="s">
        <v>2</v>
      </c>
      <c r="B4" s="3">
        <v>5</v>
      </c>
      <c r="C4" s="3" t="s">
        <v>1</v>
      </c>
      <c r="D4" s="3">
        <v>5</v>
      </c>
      <c r="E4" s="3" t="s">
        <v>97</v>
      </c>
      <c r="F4" s="3">
        <v>1</v>
      </c>
      <c r="G4" s="4" t="s">
        <v>118</v>
      </c>
      <c r="H4" s="4">
        <v>3</v>
      </c>
      <c r="I4" s="4" t="s">
        <v>133</v>
      </c>
      <c r="J4" s="3" t="s">
        <v>102</v>
      </c>
      <c r="K4" s="3" t="s">
        <v>26</v>
      </c>
      <c r="L4" s="6">
        <v>1747642</v>
      </c>
      <c r="M4" s="6">
        <v>2500130</v>
      </c>
      <c r="N4" s="6">
        <v>1605369</v>
      </c>
      <c r="O4" s="6">
        <v>1615759</v>
      </c>
      <c r="P4" s="6">
        <v>1685335</v>
      </c>
      <c r="Q4" s="6">
        <v>1817174</v>
      </c>
      <c r="R4" s="6">
        <v>1827944</v>
      </c>
      <c r="S4" s="6">
        <v>1723719</v>
      </c>
      <c r="T4" s="6">
        <v>1782593</v>
      </c>
      <c r="U4" s="6">
        <v>2753230</v>
      </c>
      <c r="V4" s="6">
        <v>2102638</v>
      </c>
      <c r="W4" s="6">
        <v>2057848</v>
      </c>
      <c r="X4" s="6">
        <v>2326321</v>
      </c>
      <c r="Y4" s="6">
        <v>2162939</v>
      </c>
      <c r="Z4" s="6">
        <v>2275160</v>
      </c>
      <c r="AA4" s="6">
        <v>1719347</v>
      </c>
      <c r="AB4" s="6">
        <v>1427925</v>
      </c>
      <c r="AC4" s="11">
        <v>1704036</v>
      </c>
      <c r="AD4" s="56">
        <v>1699886</v>
      </c>
    </row>
    <row r="5" spans="1:30" x14ac:dyDescent="0.15">
      <c r="A5" s="3" t="s">
        <v>2</v>
      </c>
      <c r="B5" s="3">
        <v>5</v>
      </c>
      <c r="C5" s="3" t="s">
        <v>1</v>
      </c>
      <c r="D5" s="3">
        <v>5</v>
      </c>
      <c r="E5" s="3" t="s">
        <v>97</v>
      </c>
      <c r="F5" s="3">
        <v>1</v>
      </c>
      <c r="G5" s="4" t="s">
        <v>118</v>
      </c>
      <c r="H5" s="4">
        <v>4</v>
      </c>
      <c r="I5" s="4" t="s">
        <v>134</v>
      </c>
      <c r="J5" s="3" t="s">
        <v>102</v>
      </c>
      <c r="K5" s="3" t="s">
        <v>26</v>
      </c>
      <c r="L5" s="6">
        <v>2222426</v>
      </c>
      <c r="M5" s="6">
        <v>2008758</v>
      </c>
      <c r="N5" s="6">
        <v>1916994</v>
      </c>
      <c r="O5" s="6">
        <v>1693101</v>
      </c>
      <c r="P5" s="6">
        <v>1694687</v>
      </c>
      <c r="Q5" s="6">
        <v>1734233</v>
      </c>
      <c r="R5" s="6">
        <v>1685832</v>
      </c>
      <c r="S5" s="6">
        <v>1435283</v>
      </c>
      <c r="T5" s="6">
        <v>1470116</v>
      </c>
      <c r="U5" s="6">
        <v>1961449</v>
      </c>
      <c r="V5" s="6">
        <v>2270760</v>
      </c>
      <c r="W5" s="6">
        <v>1857294</v>
      </c>
      <c r="X5" s="6">
        <v>2586264</v>
      </c>
      <c r="Y5" s="6">
        <v>2729294</v>
      </c>
      <c r="Z5" s="6">
        <v>2066399</v>
      </c>
      <c r="AA5" s="6">
        <v>1706548</v>
      </c>
      <c r="AB5" s="6">
        <v>1534927</v>
      </c>
      <c r="AC5" s="11">
        <v>2329472</v>
      </c>
      <c r="AD5" s="56">
        <v>1690624</v>
      </c>
    </row>
    <row r="6" spans="1:30" x14ac:dyDescent="0.15">
      <c r="A6" s="3" t="s">
        <v>2</v>
      </c>
      <c r="B6" s="3">
        <v>5</v>
      </c>
      <c r="C6" s="3" t="s">
        <v>1</v>
      </c>
      <c r="D6" s="3">
        <v>5</v>
      </c>
      <c r="E6" s="3" t="s">
        <v>97</v>
      </c>
      <c r="F6" s="3">
        <v>1</v>
      </c>
      <c r="G6" s="4" t="s">
        <v>118</v>
      </c>
      <c r="H6" s="4">
        <v>5</v>
      </c>
      <c r="I6" s="4" t="s">
        <v>135</v>
      </c>
      <c r="J6" s="3" t="s">
        <v>102</v>
      </c>
      <c r="K6" s="3" t="s">
        <v>26</v>
      </c>
      <c r="L6" s="6">
        <v>312297</v>
      </c>
      <c r="M6" s="6">
        <v>219736</v>
      </c>
      <c r="N6" s="6">
        <v>250162</v>
      </c>
      <c r="O6" s="6">
        <v>150222</v>
      </c>
      <c r="P6" s="6">
        <v>245236</v>
      </c>
      <c r="Q6" s="6">
        <v>388824</v>
      </c>
      <c r="R6" s="6">
        <v>349049</v>
      </c>
      <c r="S6" s="6">
        <v>208187</v>
      </c>
      <c r="T6" s="6">
        <v>324383</v>
      </c>
      <c r="U6" s="6">
        <v>441236</v>
      </c>
      <c r="V6" s="6">
        <v>484817</v>
      </c>
      <c r="W6" s="6">
        <v>803281</v>
      </c>
      <c r="X6" s="6">
        <v>1080951</v>
      </c>
      <c r="Y6" s="6">
        <v>657689</v>
      </c>
      <c r="Z6" s="6">
        <v>375812</v>
      </c>
      <c r="AA6" s="6">
        <v>321291</v>
      </c>
      <c r="AB6" s="6">
        <v>357471</v>
      </c>
      <c r="AC6" s="11">
        <v>476710</v>
      </c>
      <c r="AD6" s="56">
        <v>457761</v>
      </c>
    </row>
    <row r="7" spans="1:30" x14ac:dyDescent="0.15">
      <c r="A7" s="3" t="s">
        <v>2</v>
      </c>
      <c r="B7" s="3">
        <v>5</v>
      </c>
      <c r="C7" s="3" t="s">
        <v>1</v>
      </c>
      <c r="D7" s="3">
        <v>5</v>
      </c>
      <c r="E7" s="3" t="s">
        <v>97</v>
      </c>
      <c r="F7" s="3">
        <v>1</v>
      </c>
      <c r="G7" s="4" t="s">
        <v>118</v>
      </c>
      <c r="H7" s="4">
        <v>6</v>
      </c>
      <c r="I7" s="4" t="s">
        <v>136</v>
      </c>
      <c r="J7" s="3" t="s">
        <v>102</v>
      </c>
      <c r="K7" s="3" t="s">
        <v>26</v>
      </c>
      <c r="L7" s="6">
        <v>3215275</v>
      </c>
      <c r="M7" s="6">
        <v>2680460</v>
      </c>
      <c r="N7" s="6">
        <v>2394653</v>
      </c>
      <c r="O7" s="6">
        <v>787227</v>
      </c>
      <c r="P7" s="6">
        <v>2028817</v>
      </c>
      <c r="Q7" s="6">
        <v>1978799</v>
      </c>
      <c r="R7" s="6">
        <v>3720348</v>
      </c>
      <c r="S7" s="6">
        <v>1127826</v>
      </c>
      <c r="T7" s="6">
        <v>2540600</v>
      </c>
      <c r="U7" s="6">
        <v>2495868</v>
      </c>
      <c r="V7" s="6">
        <v>3060054</v>
      </c>
      <c r="W7" s="6">
        <v>1496533</v>
      </c>
      <c r="X7" s="6">
        <v>2847809</v>
      </c>
      <c r="Y7" s="6">
        <v>2579229</v>
      </c>
      <c r="Z7" s="6">
        <v>2373934</v>
      </c>
      <c r="AA7" s="6">
        <v>1843707</v>
      </c>
      <c r="AB7" s="6">
        <v>2569369</v>
      </c>
      <c r="AC7" s="11">
        <v>2630130</v>
      </c>
      <c r="AD7" s="56">
        <v>2594931</v>
      </c>
    </row>
    <row r="8" spans="1:30" x14ac:dyDescent="0.15">
      <c r="A8" s="3" t="s">
        <v>2</v>
      </c>
      <c r="B8" s="3">
        <v>5</v>
      </c>
      <c r="C8" s="3" t="s">
        <v>1</v>
      </c>
      <c r="D8" s="3">
        <v>5</v>
      </c>
      <c r="E8" s="3" t="s">
        <v>97</v>
      </c>
      <c r="F8" s="3">
        <v>1</v>
      </c>
      <c r="G8" s="4" t="s">
        <v>118</v>
      </c>
      <c r="H8" s="4">
        <v>7</v>
      </c>
      <c r="I8" s="4" t="s">
        <v>137</v>
      </c>
      <c r="J8" s="3" t="s">
        <v>102</v>
      </c>
      <c r="K8" s="3" t="s">
        <v>26</v>
      </c>
      <c r="L8" s="6">
        <v>889186</v>
      </c>
      <c r="M8" s="6">
        <v>841979</v>
      </c>
      <c r="N8" s="6">
        <v>844385</v>
      </c>
      <c r="O8" s="6">
        <v>788871</v>
      </c>
      <c r="P8" s="6">
        <v>717797</v>
      </c>
      <c r="Q8" s="6">
        <v>747715</v>
      </c>
      <c r="R8" s="6">
        <v>741176</v>
      </c>
      <c r="S8" s="6">
        <v>682844</v>
      </c>
      <c r="T8" s="6">
        <v>1187931</v>
      </c>
      <c r="U8" s="6">
        <v>713644</v>
      </c>
      <c r="V8" s="6">
        <v>755241</v>
      </c>
      <c r="W8" s="6">
        <v>701296</v>
      </c>
      <c r="X8" s="6">
        <v>824070</v>
      </c>
      <c r="Y8" s="6">
        <v>832490</v>
      </c>
      <c r="Z8" s="6">
        <v>892271</v>
      </c>
      <c r="AA8" s="6">
        <v>872002</v>
      </c>
      <c r="AB8" s="6">
        <v>984736</v>
      </c>
      <c r="AC8" s="11">
        <v>898982</v>
      </c>
      <c r="AD8" s="56">
        <v>1054134</v>
      </c>
    </row>
    <row r="9" spans="1:30" x14ac:dyDescent="0.15">
      <c r="A9" s="3" t="s">
        <v>2</v>
      </c>
      <c r="B9" s="3">
        <v>5</v>
      </c>
      <c r="C9" s="3" t="s">
        <v>1</v>
      </c>
      <c r="D9" s="3">
        <v>5</v>
      </c>
      <c r="E9" s="3" t="s">
        <v>97</v>
      </c>
      <c r="F9" s="3">
        <v>1</v>
      </c>
      <c r="G9" s="4" t="s">
        <v>118</v>
      </c>
      <c r="H9" s="4">
        <v>8</v>
      </c>
      <c r="I9" s="4" t="s">
        <v>138</v>
      </c>
      <c r="J9" s="3" t="s">
        <v>102</v>
      </c>
      <c r="K9" s="3" t="s">
        <v>26</v>
      </c>
      <c r="L9" s="6">
        <v>1921005</v>
      </c>
      <c r="M9" s="6">
        <v>2033778</v>
      </c>
      <c r="N9" s="6">
        <v>2078931</v>
      </c>
      <c r="O9" s="6">
        <v>1635879</v>
      </c>
      <c r="P9" s="6">
        <v>1810664</v>
      </c>
      <c r="Q9" s="6">
        <v>1933539</v>
      </c>
      <c r="R9" s="6">
        <v>2024313</v>
      </c>
      <c r="S9" s="6">
        <v>1845774</v>
      </c>
      <c r="T9" s="6">
        <v>2188126</v>
      </c>
      <c r="U9" s="6">
        <v>3133165</v>
      </c>
      <c r="V9" s="6">
        <v>3502381</v>
      </c>
      <c r="W9" s="6">
        <v>2381986</v>
      </c>
      <c r="X9" s="6">
        <v>2821991</v>
      </c>
      <c r="Y9" s="6">
        <v>2403730</v>
      </c>
      <c r="Z9" s="6">
        <v>2859488</v>
      </c>
      <c r="AA9" s="6">
        <v>3006790</v>
      </c>
      <c r="AB9" s="6">
        <v>2687084</v>
      </c>
      <c r="AC9" s="11">
        <v>3099892</v>
      </c>
      <c r="AD9" s="56">
        <v>3600658</v>
      </c>
    </row>
    <row r="10" spans="1:30" x14ac:dyDescent="0.15">
      <c r="A10" s="3" t="s">
        <v>2</v>
      </c>
      <c r="B10" s="3">
        <v>5</v>
      </c>
      <c r="C10" s="3" t="s">
        <v>1</v>
      </c>
      <c r="D10" s="3">
        <v>5</v>
      </c>
      <c r="E10" s="3" t="s">
        <v>97</v>
      </c>
      <c r="F10" s="3">
        <v>1</v>
      </c>
      <c r="G10" s="4" t="s">
        <v>118</v>
      </c>
      <c r="H10" s="4">
        <v>9</v>
      </c>
      <c r="I10" s="4" t="s">
        <v>139</v>
      </c>
      <c r="J10" s="3" t="s">
        <v>102</v>
      </c>
      <c r="K10" s="3" t="s">
        <v>26</v>
      </c>
      <c r="L10" s="6">
        <v>2959233</v>
      </c>
      <c r="M10" s="6">
        <v>3031818</v>
      </c>
      <c r="N10" s="6">
        <v>3188056</v>
      </c>
      <c r="O10" s="6">
        <v>3398216</v>
      </c>
      <c r="P10" s="6">
        <v>2863993</v>
      </c>
      <c r="Q10" s="6">
        <v>2837913</v>
      </c>
      <c r="R10" s="6">
        <v>2796626</v>
      </c>
      <c r="S10" s="6">
        <v>2705601</v>
      </c>
      <c r="T10" s="6">
        <v>2771919</v>
      </c>
      <c r="U10" s="6">
        <v>2852394</v>
      </c>
      <c r="V10" s="6">
        <v>3151176</v>
      </c>
      <c r="W10" s="6">
        <v>3386325</v>
      </c>
      <c r="X10" s="6">
        <v>3163453</v>
      </c>
      <c r="Y10" s="6">
        <v>3619483</v>
      </c>
      <c r="Z10" s="6">
        <v>3522916</v>
      </c>
      <c r="AA10" s="6">
        <v>3609964</v>
      </c>
      <c r="AB10" s="6">
        <v>3579865</v>
      </c>
      <c r="AC10" s="11">
        <v>3288038</v>
      </c>
      <c r="AD10" s="56">
        <v>3783290</v>
      </c>
    </row>
    <row r="11" spans="1:30" x14ac:dyDescent="0.15">
      <c r="A11" s="3" t="s">
        <v>2</v>
      </c>
      <c r="B11" s="3">
        <v>5</v>
      </c>
      <c r="C11" s="3" t="s">
        <v>1</v>
      </c>
      <c r="D11" s="3">
        <v>5</v>
      </c>
      <c r="E11" s="3" t="s">
        <v>97</v>
      </c>
      <c r="F11" s="3">
        <v>1</v>
      </c>
      <c r="G11" s="4" t="s">
        <v>118</v>
      </c>
      <c r="H11" s="4">
        <v>10</v>
      </c>
      <c r="I11" s="4" t="s">
        <v>121</v>
      </c>
      <c r="J11" s="3" t="s">
        <v>102</v>
      </c>
      <c r="K11" s="3" t="s">
        <v>26</v>
      </c>
      <c r="L11" s="6">
        <v>298904</v>
      </c>
      <c r="M11" s="6">
        <v>219639</v>
      </c>
      <c r="N11" s="6">
        <v>238194</v>
      </c>
      <c r="O11" s="6">
        <v>254861</v>
      </c>
      <c r="P11" s="6">
        <v>224893</v>
      </c>
      <c r="Q11" s="6">
        <v>292073</v>
      </c>
      <c r="R11" s="6">
        <v>268400</v>
      </c>
      <c r="S11" s="6">
        <v>258066</v>
      </c>
      <c r="T11" s="6">
        <v>237575</v>
      </c>
      <c r="U11" s="6">
        <v>247127</v>
      </c>
      <c r="V11" s="6">
        <v>235399</v>
      </c>
      <c r="W11" s="6">
        <v>1449367</v>
      </c>
      <c r="X11" s="6">
        <v>413903</v>
      </c>
      <c r="Y11" s="6">
        <v>419372</v>
      </c>
      <c r="Z11" s="6">
        <v>269223</v>
      </c>
      <c r="AA11" s="6">
        <v>252751</v>
      </c>
      <c r="AB11" s="6">
        <v>236044</v>
      </c>
      <c r="AC11" s="11">
        <v>243984</v>
      </c>
      <c r="AD11" s="56">
        <v>256540</v>
      </c>
    </row>
    <row r="12" spans="1:30" x14ac:dyDescent="0.15">
      <c r="A12" s="3" t="s">
        <v>2</v>
      </c>
      <c r="B12" s="3">
        <v>5</v>
      </c>
      <c r="C12" s="3" t="s">
        <v>1</v>
      </c>
      <c r="D12" s="3">
        <v>5</v>
      </c>
      <c r="E12" s="3" t="s">
        <v>97</v>
      </c>
      <c r="F12" s="3">
        <v>1</v>
      </c>
      <c r="G12" s="4" t="s">
        <v>118</v>
      </c>
      <c r="H12" s="4">
        <v>11</v>
      </c>
      <c r="I12" s="4" t="s">
        <v>140</v>
      </c>
      <c r="J12" s="3" t="s">
        <v>102</v>
      </c>
      <c r="K12" s="3" t="s">
        <v>26</v>
      </c>
      <c r="L12" s="6">
        <f>SUM(L2:L11)</f>
        <v>22027000</v>
      </c>
      <c r="M12" s="6">
        <f t="shared" ref="M12:Y12" si="0">SUM(M2:M11)</f>
        <v>21661000</v>
      </c>
      <c r="N12" s="6">
        <f t="shared" si="0"/>
        <v>21738000</v>
      </c>
      <c r="O12" s="6">
        <f t="shared" si="0"/>
        <v>19000000</v>
      </c>
      <c r="P12" s="6">
        <f t="shared" si="0"/>
        <v>22047000</v>
      </c>
      <c r="Q12" s="6">
        <f t="shared" si="0"/>
        <v>23535000</v>
      </c>
      <c r="R12" s="6">
        <f t="shared" si="0"/>
        <v>23809000</v>
      </c>
      <c r="S12" s="6">
        <f t="shared" si="0"/>
        <v>20812000</v>
      </c>
      <c r="T12" s="6">
        <f t="shared" si="0"/>
        <v>24634000</v>
      </c>
      <c r="U12" s="6">
        <f t="shared" si="0"/>
        <v>28877000</v>
      </c>
      <c r="V12" s="6">
        <f t="shared" si="0"/>
        <v>30508000</v>
      </c>
      <c r="W12" s="6">
        <f t="shared" si="0"/>
        <v>26974000</v>
      </c>
      <c r="X12" s="6">
        <f t="shared" si="0"/>
        <v>29298000</v>
      </c>
      <c r="Y12" s="6">
        <f t="shared" si="0"/>
        <v>28387000</v>
      </c>
      <c r="Z12" s="6">
        <v>27582000</v>
      </c>
      <c r="AA12" s="6">
        <f>SUM(AA2:AA11)</f>
        <v>26247000</v>
      </c>
      <c r="AB12" s="6">
        <v>26808000</v>
      </c>
      <c r="AC12" s="11">
        <v>27366000</v>
      </c>
      <c r="AD12" s="56">
        <v>28718000</v>
      </c>
    </row>
    <row r="14" spans="1:30" x14ac:dyDescent="0.15">
      <c r="C14" s="2" t="s">
        <v>143</v>
      </c>
      <c r="D14" s="7" t="s">
        <v>198</v>
      </c>
    </row>
    <row r="17" spans="3:3" x14ac:dyDescent="0.15">
      <c r="C17" s="9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zoomScale="80" zoomScaleNormal="80" workbookViewId="0">
      <selection activeCell="AN28" sqref="AN28"/>
    </sheetView>
  </sheetViews>
  <sheetFormatPr defaultRowHeight="13.5" x14ac:dyDescent="0.15"/>
  <cols>
    <col min="1" max="1" width="7.125" style="7" bestFit="1" customWidth="1"/>
    <col min="2" max="2" width="28.375" style="7" customWidth="1"/>
    <col min="3" max="3" width="14.25" style="7" customWidth="1"/>
    <col min="4" max="35" width="11.875" style="7" customWidth="1"/>
    <col min="36" max="39" width="10.75" style="7" customWidth="1"/>
    <col min="40" max="16384" width="9" style="7"/>
  </cols>
  <sheetData>
    <row r="1" spans="1:39" x14ac:dyDescent="0.15">
      <c r="A1" s="65" t="s">
        <v>0</v>
      </c>
      <c r="B1" s="65"/>
      <c r="C1" s="65"/>
      <c r="D1" s="3" t="s">
        <v>85</v>
      </c>
      <c r="E1" s="3" t="s">
        <v>86</v>
      </c>
      <c r="F1" s="3" t="s">
        <v>87</v>
      </c>
      <c r="G1" s="65" t="s">
        <v>88</v>
      </c>
      <c r="H1" s="65"/>
      <c r="I1" s="65"/>
      <c r="J1" s="67" t="s">
        <v>93</v>
      </c>
      <c r="K1" s="68"/>
      <c r="L1" s="3" t="s">
        <v>179</v>
      </c>
    </row>
    <row r="2" spans="1:39" x14ac:dyDescent="0.15">
      <c r="A2" s="65" t="s">
        <v>219</v>
      </c>
      <c r="B2" s="65"/>
      <c r="C2" s="65"/>
      <c r="D2" s="3">
        <v>5</v>
      </c>
      <c r="E2" s="3" t="s">
        <v>187</v>
      </c>
      <c r="F2" s="3">
        <v>6</v>
      </c>
      <c r="G2" s="3" t="s">
        <v>190</v>
      </c>
      <c r="H2" s="3"/>
      <c r="I2" s="3"/>
      <c r="J2" s="36" t="s">
        <v>182</v>
      </c>
      <c r="K2" s="36"/>
      <c r="L2" s="3" t="s">
        <v>180</v>
      </c>
    </row>
    <row r="4" spans="1:39" x14ac:dyDescent="0.15">
      <c r="A4" s="72" t="s">
        <v>163</v>
      </c>
      <c r="B4" s="73"/>
      <c r="C4" s="74"/>
      <c r="D4" s="62" t="s">
        <v>176</v>
      </c>
      <c r="E4" s="62"/>
      <c r="F4" s="62" t="s">
        <v>177</v>
      </c>
      <c r="G4" s="62"/>
      <c r="H4" s="62" t="s">
        <v>178</v>
      </c>
      <c r="I4" s="62"/>
      <c r="J4" s="62" t="s">
        <v>170</v>
      </c>
      <c r="K4" s="62"/>
      <c r="L4" s="62" t="s">
        <v>171</v>
      </c>
      <c r="M4" s="62"/>
      <c r="N4" s="62" t="s">
        <v>172</v>
      </c>
      <c r="O4" s="62"/>
      <c r="P4" s="62" t="s">
        <v>173</v>
      </c>
      <c r="Q4" s="62"/>
      <c r="R4" s="62" t="s">
        <v>174</v>
      </c>
      <c r="S4" s="62"/>
      <c r="T4" s="62" t="s">
        <v>175</v>
      </c>
      <c r="U4" s="62"/>
      <c r="V4" s="62" t="s">
        <v>167</v>
      </c>
      <c r="W4" s="62"/>
      <c r="X4" s="62" t="s">
        <v>168</v>
      </c>
      <c r="Y4" s="62"/>
      <c r="Z4" s="62" t="s">
        <v>169</v>
      </c>
      <c r="AA4" s="62"/>
      <c r="AB4" s="62" t="s">
        <v>166</v>
      </c>
      <c r="AC4" s="62"/>
      <c r="AD4" s="62" t="s">
        <v>165</v>
      </c>
      <c r="AE4" s="62"/>
      <c r="AF4" s="62" t="s">
        <v>164</v>
      </c>
      <c r="AG4" s="62"/>
      <c r="AH4" s="62" t="s">
        <v>213</v>
      </c>
      <c r="AI4" s="62"/>
      <c r="AJ4" s="62" t="s">
        <v>222</v>
      </c>
      <c r="AK4" s="62"/>
      <c r="AL4" s="62" t="s">
        <v>224</v>
      </c>
      <c r="AM4" s="62"/>
    </row>
    <row r="5" spans="1:39" s="32" customFormat="1" x14ac:dyDescent="0.15">
      <c r="A5" s="75"/>
      <c r="B5" s="76"/>
      <c r="C5" s="77"/>
      <c r="D5" s="37" t="s">
        <v>157</v>
      </c>
      <c r="E5" s="37" t="s">
        <v>158</v>
      </c>
      <c r="F5" s="37" t="s">
        <v>157</v>
      </c>
      <c r="G5" s="37" t="s">
        <v>158</v>
      </c>
      <c r="H5" s="37" t="s">
        <v>157</v>
      </c>
      <c r="I5" s="37" t="s">
        <v>158</v>
      </c>
      <c r="J5" s="37" t="s">
        <v>157</v>
      </c>
      <c r="K5" s="37" t="s">
        <v>158</v>
      </c>
      <c r="L5" s="37" t="s">
        <v>157</v>
      </c>
      <c r="M5" s="37" t="s">
        <v>158</v>
      </c>
      <c r="N5" s="37" t="s">
        <v>157</v>
      </c>
      <c r="O5" s="37" t="s">
        <v>158</v>
      </c>
      <c r="P5" s="37" t="s">
        <v>157</v>
      </c>
      <c r="Q5" s="37" t="s">
        <v>158</v>
      </c>
      <c r="R5" s="37" t="s">
        <v>157</v>
      </c>
      <c r="S5" s="37" t="s">
        <v>158</v>
      </c>
      <c r="T5" s="37" t="s">
        <v>157</v>
      </c>
      <c r="U5" s="37" t="s">
        <v>158</v>
      </c>
      <c r="V5" s="37" t="s">
        <v>157</v>
      </c>
      <c r="W5" s="37" t="s">
        <v>158</v>
      </c>
      <c r="X5" s="37" t="s">
        <v>157</v>
      </c>
      <c r="Y5" s="37" t="s">
        <v>158</v>
      </c>
      <c r="Z5" s="37" t="s">
        <v>157</v>
      </c>
      <c r="AA5" s="37" t="s">
        <v>158</v>
      </c>
      <c r="AB5" s="37" t="s">
        <v>157</v>
      </c>
      <c r="AC5" s="37" t="s">
        <v>158</v>
      </c>
      <c r="AD5" s="37" t="s">
        <v>157</v>
      </c>
      <c r="AE5" s="37" t="s">
        <v>158</v>
      </c>
      <c r="AF5" s="37" t="s">
        <v>157</v>
      </c>
      <c r="AG5" s="37" t="s">
        <v>158</v>
      </c>
      <c r="AH5" s="37" t="s">
        <v>214</v>
      </c>
      <c r="AI5" s="37" t="s">
        <v>215</v>
      </c>
      <c r="AJ5" s="37" t="s">
        <v>214</v>
      </c>
      <c r="AK5" s="37" t="s">
        <v>215</v>
      </c>
      <c r="AL5" s="37" t="s">
        <v>214</v>
      </c>
      <c r="AM5" s="37" t="s">
        <v>215</v>
      </c>
    </row>
    <row r="6" spans="1:39" x14ac:dyDescent="0.15">
      <c r="A6" s="63" t="s">
        <v>105</v>
      </c>
      <c r="B6" s="66"/>
      <c r="C6" s="64"/>
      <c r="D6" s="22">
        <v>23806837</v>
      </c>
      <c r="E6" s="22">
        <v>22362841</v>
      </c>
      <c r="F6" s="22">
        <v>22348327</v>
      </c>
      <c r="G6" s="22">
        <v>21174145</v>
      </c>
      <c r="H6" s="22">
        <v>22688086</v>
      </c>
      <c r="I6" s="22">
        <v>21700594</v>
      </c>
      <c r="J6" s="22">
        <v>25063075</v>
      </c>
      <c r="K6" s="22">
        <v>23954138</v>
      </c>
      <c r="L6" s="22">
        <v>26935760</v>
      </c>
      <c r="M6" s="22">
        <v>26249049</v>
      </c>
      <c r="N6" s="22">
        <v>25830994</v>
      </c>
      <c r="O6" s="22">
        <v>24126693</v>
      </c>
      <c r="P6" s="23">
        <v>25953299</v>
      </c>
      <c r="Q6" s="23">
        <v>24206001</v>
      </c>
      <c r="R6" s="23">
        <v>27158080</v>
      </c>
      <c r="S6" s="23">
        <v>25721106</v>
      </c>
      <c r="T6" s="23">
        <v>26014909</v>
      </c>
      <c r="U6" s="23">
        <v>24618363</v>
      </c>
      <c r="V6" s="22">
        <v>29946375</v>
      </c>
      <c r="W6" s="22">
        <v>28773566</v>
      </c>
      <c r="X6" s="22">
        <v>35912427</v>
      </c>
      <c r="Y6" s="22">
        <v>34923193</v>
      </c>
      <c r="Z6" s="22">
        <v>34442966</v>
      </c>
      <c r="AA6" s="22">
        <v>33693104</v>
      </c>
      <c r="AB6" s="23">
        <v>29183537</v>
      </c>
      <c r="AC6" s="23">
        <v>28863934</v>
      </c>
      <c r="AD6" s="23">
        <v>28271411</v>
      </c>
      <c r="AE6" s="23">
        <v>28045393</v>
      </c>
      <c r="AF6" s="23">
        <v>34226474</v>
      </c>
      <c r="AG6" s="23">
        <v>33947369</v>
      </c>
      <c r="AH6" s="23">
        <v>32114317</v>
      </c>
      <c r="AI6" s="23">
        <v>31037785</v>
      </c>
      <c r="AJ6" s="40">
        <v>29765479</v>
      </c>
      <c r="AK6" s="40">
        <v>28986544</v>
      </c>
      <c r="AL6" s="40">
        <v>28535990</v>
      </c>
      <c r="AM6" s="40">
        <v>27750743</v>
      </c>
    </row>
    <row r="7" spans="1:39" x14ac:dyDescent="0.15">
      <c r="A7" s="71" t="s">
        <v>159</v>
      </c>
      <c r="B7" s="63" t="s">
        <v>106</v>
      </c>
      <c r="C7" s="64"/>
      <c r="D7" s="22">
        <v>5808945</v>
      </c>
      <c r="E7" s="22">
        <v>5796814</v>
      </c>
      <c r="F7" s="22">
        <v>6490021</v>
      </c>
      <c r="G7" s="22">
        <v>6479177</v>
      </c>
      <c r="H7" s="22">
        <v>6132351</v>
      </c>
      <c r="I7" s="22">
        <v>6087920</v>
      </c>
      <c r="J7" s="22">
        <v>6199477</v>
      </c>
      <c r="K7" s="22">
        <v>6186411</v>
      </c>
      <c r="L7" s="22">
        <v>6471124</v>
      </c>
      <c r="M7" s="22">
        <v>6439699</v>
      </c>
      <c r="N7" s="22">
        <v>6699250</v>
      </c>
      <c r="O7" s="22">
        <v>6672697</v>
      </c>
      <c r="P7" s="23">
        <v>6927438</v>
      </c>
      <c r="Q7" s="23">
        <v>6887737</v>
      </c>
      <c r="R7" s="23">
        <v>7244903</v>
      </c>
      <c r="S7" s="23">
        <v>7100606</v>
      </c>
      <c r="T7" s="23">
        <v>7289347</v>
      </c>
      <c r="U7" s="23">
        <v>7237631</v>
      </c>
      <c r="V7" s="22">
        <v>8101260</v>
      </c>
      <c r="W7" s="22">
        <v>8101260</v>
      </c>
      <c r="X7" s="22">
        <v>7956823</v>
      </c>
      <c r="Y7" s="22">
        <v>7835965</v>
      </c>
      <c r="Z7" s="23">
        <v>7846634</v>
      </c>
      <c r="AA7" s="23">
        <v>7778240</v>
      </c>
      <c r="AB7" s="23">
        <v>6944256</v>
      </c>
      <c r="AC7" s="23">
        <v>6817965</v>
      </c>
      <c r="AD7" s="23">
        <v>6906750</v>
      </c>
      <c r="AE7" s="23">
        <v>6696824</v>
      </c>
      <c r="AF7" s="23">
        <v>6632385</v>
      </c>
      <c r="AG7" s="23">
        <v>6625111</v>
      </c>
      <c r="AH7" s="23">
        <v>6573740</v>
      </c>
      <c r="AI7" s="23">
        <v>6567513</v>
      </c>
      <c r="AJ7" s="43">
        <v>6396646</v>
      </c>
      <c r="AK7" s="43">
        <v>6364527</v>
      </c>
      <c r="AL7" s="43">
        <v>6336285</v>
      </c>
      <c r="AM7" s="43">
        <v>6332447</v>
      </c>
    </row>
    <row r="8" spans="1:39" x14ac:dyDescent="0.15">
      <c r="A8" s="62"/>
      <c r="B8" s="63" t="s">
        <v>160</v>
      </c>
      <c r="C8" s="64"/>
      <c r="D8" s="22">
        <v>6521809</v>
      </c>
      <c r="E8" s="22">
        <v>6414740</v>
      </c>
      <c r="F8" s="22">
        <v>6606142</v>
      </c>
      <c r="G8" s="22">
        <v>6492834</v>
      </c>
      <c r="H8" s="22">
        <v>719756</v>
      </c>
      <c r="I8" s="22">
        <v>715284</v>
      </c>
      <c r="J8" s="22">
        <v>28484</v>
      </c>
      <c r="K8" s="22">
        <v>19707</v>
      </c>
      <c r="L8" s="22">
        <v>17547</v>
      </c>
      <c r="M8" s="22">
        <v>17547</v>
      </c>
      <c r="N8" s="22" t="s">
        <v>181</v>
      </c>
      <c r="O8" s="22" t="s">
        <v>181</v>
      </c>
      <c r="P8" s="22" t="s">
        <v>181</v>
      </c>
      <c r="Q8" s="22" t="s">
        <v>181</v>
      </c>
      <c r="R8" s="22" t="s">
        <v>181</v>
      </c>
      <c r="S8" s="22" t="s">
        <v>181</v>
      </c>
      <c r="T8" s="22" t="s">
        <v>181</v>
      </c>
      <c r="U8" s="22" t="s">
        <v>181</v>
      </c>
      <c r="V8" s="22" t="s">
        <v>181</v>
      </c>
      <c r="W8" s="22" t="s">
        <v>181</v>
      </c>
      <c r="X8" s="22" t="s">
        <v>181</v>
      </c>
      <c r="Y8" s="22" t="s">
        <v>181</v>
      </c>
      <c r="Z8" s="22" t="s">
        <v>181</v>
      </c>
      <c r="AA8" s="22" t="s">
        <v>181</v>
      </c>
      <c r="AB8" s="22" t="s">
        <v>181</v>
      </c>
      <c r="AC8" s="22" t="s">
        <v>181</v>
      </c>
      <c r="AD8" s="22" t="s">
        <v>181</v>
      </c>
      <c r="AE8" s="22" t="s">
        <v>181</v>
      </c>
      <c r="AF8" s="22" t="s">
        <v>181</v>
      </c>
      <c r="AG8" s="22" t="s">
        <v>181</v>
      </c>
      <c r="AH8" s="22" t="s">
        <v>181</v>
      </c>
      <c r="AI8" s="22" t="s">
        <v>181</v>
      </c>
      <c r="AJ8" s="22" t="s">
        <v>181</v>
      </c>
      <c r="AK8" s="22" t="s">
        <v>181</v>
      </c>
      <c r="AL8" s="22" t="s">
        <v>181</v>
      </c>
      <c r="AM8" s="22" t="s">
        <v>181</v>
      </c>
    </row>
    <row r="9" spans="1:39" x14ac:dyDescent="0.15">
      <c r="A9" s="62"/>
      <c r="B9" s="63" t="s">
        <v>108</v>
      </c>
      <c r="C9" s="64"/>
      <c r="D9" s="33" t="s">
        <v>181</v>
      </c>
      <c r="E9" s="33" t="s">
        <v>181</v>
      </c>
      <c r="F9" s="33" t="s">
        <v>181</v>
      </c>
      <c r="G9" s="33" t="s">
        <v>181</v>
      </c>
      <c r="H9" s="22">
        <v>455371</v>
      </c>
      <c r="I9" s="22">
        <v>454961</v>
      </c>
      <c r="J9" s="22">
        <v>474142</v>
      </c>
      <c r="K9" s="22">
        <v>472889</v>
      </c>
      <c r="L9" s="22">
        <v>484429</v>
      </c>
      <c r="M9" s="22">
        <v>483675</v>
      </c>
      <c r="N9" s="22">
        <v>486764</v>
      </c>
      <c r="O9" s="22">
        <v>485987</v>
      </c>
      <c r="P9" s="23">
        <v>509482</v>
      </c>
      <c r="Q9" s="23">
        <v>509216</v>
      </c>
      <c r="R9" s="23">
        <v>516922</v>
      </c>
      <c r="S9" s="23">
        <v>515438</v>
      </c>
      <c r="T9" s="23">
        <v>514255</v>
      </c>
      <c r="U9" s="23">
        <v>514249</v>
      </c>
      <c r="V9" s="22">
        <v>514974</v>
      </c>
      <c r="W9" s="22">
        <v>514893</v>
      </c>
      <c r="X9" s="22">
        <v>520874</v>
      </c>
      <c r="Y9" s="22">
        <v>519653</v>
      </c>
      <c r="Z9" s="23">
        <v>550650</v>
      </c>
      <c r="AA9" s="23">
        <v>550638</v>
      </c>
      <c r="AB9" s="23">
        <v>569306</v>
      </c>
      <c r="AC9" s="23">
        <v>568155</v>
      </c>
      <c r="AD9" s="23">
        <v>583317</v>
      </c>
      <c r="AE9" s="23">
        <v>583115</v>
      </c>
      <c r="AF9" s="23">
        <v>636825</v>
      </c>
      <c r="AG9" s="23">
        <v>635647</v>
      </c>
      <c r="AH9" s="23">
        <v>641507</v>
      </c>
      <c r="AI9" s="23">
        <v>639352</v>
      </c>
      <c r="AJ9" s="43">
        <v>702693</v>
      </c>
      <c r="AK9" s="43">
        <v>697236</v>
      </c>
      <c r="AL9" s="43">
        <v>726480</v>
      </c>
      <c r="AM9" s="43">
        <v>726467</v>
      </c>
    </row>
    <row r="10" spans="1:39" x14ac:dyDescent="0.15">
      <c r="A10" s="62"/>
      <c r="B10" s="63" t="s">
        <v>109</v>
      </c>
      <c r="C10" s="64"/>
      <c r="D10" s="22">
        <v>3985371</v>
      </c>
      <c r="E10" s="22">
        <v>3816127</v>
      </c>
      <c r="F10" s="22">
        <v>4089642</v>
      </c>
      <c r="G10" s="22">
        <v>3960263</v>
      </c>
      <c r="H10" s="22">
        <v>4224549</v>
      </c>
      <c r="I10" s="22">
        <v>4110216</v>
      </c>
      <c r="J10" s="22">
        <v>4338413</v>
      </c>
      <c r="K10" s="22">
        <v>4254693</v>
      </c>
      <c r="L10" s="22">
        <v>4636433</v>
      </c>
      <c r="M10" s="22">
        <v>4536134</v>
      </c>
      <c r="N10" s="22">
        <v>4916336</v>
      </c>
      <c r="O10" s="22">
        <v>4779476</v>
      </c>
      <c r="P10" s="23">
        <v>5091619</v>
      </c>
      <c r="Q10" s="23">
        <v>5011724</v>
      </c>
      <c r="R10" s="23">
        <v>5148555</v>
      </c>
      <c r="S10" s="23">
        <v>5049625</v>
      </c>
      <c r="T10" s="23">
        <v>5377744</v>
      </c>
      <c r="U10" s="23">
        <v>5305524</v>
      </c>
      <c r="V10" s="22">
        <v>5495957</v>
      </c>
      <c r="W10" s="22">
        <v>5452409</v>
      </c>
      <c r="X10" s="22">
        <v>5563646</v>
      </c>
      <c r="Y10" s="22">
        <v>5412059</v>
      </c>
      <c r="Z10" s="23">
        <v>5799369</v>
      </c>
      <c r="AA10" s="23">
        <v>5680257</v>
      </c>
      <c r="AB10" s="23">
        <v>5891729</v>
      </c>
      <c r="AC10" s="23">
        <v>5769681</v>
      </c>
      <c r="AD10" s="23">
        <v>5883045</v>
      </c>
      <c r="AE10" s="23">
        <v>5826898</v>
      </c>
      <c r="AF10" s="23">
        <v>5870338</v>
      </c>
      <c r="AG10" s="23">
        <v>5806670</v>
      </c>
      <c r="AH10" s="38">
        <v>5922383</v>
      </c>
      <c r="AI10" s="38">
        <v>5824910</v>
      </c>
      <c r="AJ10" s="40">
        <v>5959341</v>
      </c>
      <c r="AK10" s="40">
        <v>5724230</v>
      </c>
      <c r="AL10" s="40">
        <v>6069011</v>
      </c>
      <c r="AM10" s="40">
        <v>5944825</v>
      </c>
    </row>
    <row r="11" spans="1:39" x14ac:dyDescent="0.15">
      <c r="A11" s="62"/>
      <c r="B11" s="63" t="s">
        <v>161</v>
      </c>
      <c r="C11" s="64"/>
      <c r="D11" s="22">
        <v>293456</v>
      </c>
      <c r="E11" s="22">
        <v>264326</v>
      </c>
      <c r="F11" s="22">
        <v>384492</v>
      </c>
      <c r="G11" s="22">
        <v>372546</v>
      </c>
      <c r="H11" s="22">
        <v>398133</v>
      </c>
      <c r="I11" s="22">
        <v>378938</v>
      </c>
      <c r="J11" s="22">
        <v>266206</v>
      </c>
      <c r="K11" s="22">
        <v>264515</v>
      </c>
      <c r="L11" s="22">
        <v>349850</v>
      </c>
      <c r="M11" s="22">
        <v>336331</v>
      </c>
      <c r="N11" s="22">
        <v>402291</v>
      </c>
      <c r="O11" s="22">
        <v>394828</v>
      </c>
      <c r="P11" s="23">
        <v>376975</v>
      </c>
      <c r="Q11" s="23">
        <v>376975</v>
      </c>
      <c r="R11" s="23">
        <v>337384</v>
      </c>
      <c r="S11" s="23">
        <v>337384</v>
      </c>
      <c r="T11" s="23">
        <v>207926</v>
      </c>
      <c r="U11" s="23">
        <v>207926</v>
      </c>
      <c r="V11" s="22">
        <v>214890</v>
      </c>
      <c r="W11" s="22">
        <v>214890</v>
      </c>
      <c r="X11" s="22" t="s">
        <v>181</v>
      </c>
      <c r="Y11" s="22" t="s">
        <v>181</v>
      </c>
      <c r="Z11" s="22" t="s">
        <v>181</v>
      </c>
      <c r="AA11" s="22" t="s">
        <v>181</v>
      </c>
      <c r="AB11" s="22" t="s">
        <v>181</v>
      </c>
      <c r="AC11" s="22" t="s">
        <v>181</v>
      </c>
      <c r="AD11" s="22" t="s">
        <v>181</v>
      </c>
      <c r="AE11" s="22" t="s">
        <v>181</v>
      </c>
      <c r="AF11" s="22" t="s">
        <v>181</v>
      </c>
      <c r="AG11" s="22" t="s">
        <v>181</v>
      </c>
      <c r="AH11" s="22" t="s">
        <v>181</v>
      </c>
      <c r="AI11" s="22" t="s">
        <v>181</v>
      </c>
      <c r="AJ11" s="22" t="s">
        <v>181</v>
      </c>
      <c r="AK11" s="22" t="s">
        <v>181</v>
      </c>
      <c r="AL11" s="22" t="s">
        <v>181</v>
      </c>
      <c r="AM11" s="22" t="s">
        <v>181</v>
      </c>
    </row>
    <row r="12" spans="1:39" x14ac:dyDescent="0.15">
      <c r="A12" s="62"/>
      <c r="B12" s="63" t="s">
        <v>206</v>
      </c>
      <c r="C12" s="64"/>
      <c r="D12" s="22">
        <v>1065964</v>
      </c>
      <c r="E12" s="22">
        <v>1065964</v>
      </c>
      <c r="F12" s="22">
        <v>1693128</v>
      </c>
      <c r="G12" s="22">
        <v>1693128</v>
      </c>
      <c r="H12" s="22">
        <v>1141175</v>
      </c>
      <c r="I12" s="22">
        <v>1141174</v>
      </c>
      <c r="J12" s="22">
        <v>1142774</v>
      </c>
      <c r="K12" s="22">
        <v>1142774</v>
      </c>
      <c r="L12" s="22">
        <v>976692</v>
      </c>
      <c r="M12" s="22">
        <v>975794</v>
      </c>
      <c r="N12" s="22">
        <v>958803</v>
      </c>
      <c r="O12" s="22">
        <v>958509</v>
      </c>
      <c r="P12" s="23">
        <v>1008756</v>
      </c>
      <c r="Q12" s="23">
        <v>1008756</v>
      </c>
      <c r="R12" s="23">
        <v>527843</v>
      </c>
      <c r="S12" s="23">
        <v>527843</v>
      </c>
      <c r="T12" s="23">
        <v>585972</v>
      </c>
      <c r="U12" s="23">
        <v>585922</v>
      </c>
      <c r="V12" s="22">
        <v>766310</v>
      </c>
      <c r="W12" s="22">
        <v>766310</v>
      </c>
      <c r="X12" s="22">
        <v>803782</v>
      </c>
      <c r="Y12" s="22">
        <v>784621</v>
      </c>
      <c r="Z12" s="23">
        <v>845622</v>
      </c>
      <c r="AA12" s="23">
        <v>830024</v>
      </c>
      <c r="AB12" s="23">
        <v>629576</v>
      </c>
      <c r="AC12" s="23">
        <v>629531</v>
      </c>
      <c r="AD12" s="23">
        <v>1082039</v>
      </c>
      <c r="AE12" s="23">
        <v>1061190</v>
      </c>
      <c r="AF12" s="22" t="s">
        <v>181</v>
      </c>
      <c r="AG12" s="22" t="s">
        <v>181</v>
      </c>
      <c r="AH12" s="22" t="s">
        <v>181</v>
      </c>
      <c r="AI12" s="22" t="s">
        <v>181</v>
      </c>
      <c r="AJ12" s="22" t="s">
        <v>181</v>
      </c>
      <c r="AK12" s="22" t="s">
        <v>181</v>
      </c>
      <c r="AL12" s="22" t="s">
        <v>181</v>
      </c>
      <c r="AM12" s="22" t="s">
        <v>181</v>
      </c>
    </row>
    <row r="13" spans="1:39" x14ac:dyDescent="0.15">
      <c r="A13" s="62"/>
      <c r="B13" s="63" t="s">
        <v>207</v>
      </c>
      <c r="C13" s="64"/>
      <c r="D13" s="22">
        <v>446252</v>
      </c>
      <c r="E13" s="22">
        <v>421252</v>
      </c>
      <c r="F13" s="22">
        <v>535487</v>
      </c>
      <c r="G13" s="22">
        <v>535487</v>
      </c>
      <c r="H13" s="22">
        <v>489010</v>
      </c>
      <c r="I13" s="22">
        <v>488009</v>
      </c>
      <c r="J13" s="22">
        <v>571601</v>
      </c>
      <c r="K13" s="22">
        <v>570754</v>
      </c>
      <c r="L13" s="22">
        <v>552631</v>
      </c>
      <c r="M13" s="22">
        <v>551268</v>
      </c>
      <c r="N13" s="22">
        <v>539857</v>
      </c>
      <c r="O13" s="22">
        <v>538100</v>
      </c>
      <c r="P13" s="23">
        <v>618539</v>
      </c>
      <c r="Q13" s="23">
        <v>617509</v>
      </c>
      <c r="R13" s="23">
        <v>648884</v>
      </c>
      <c r="S13" s="23">
        <v>647786</v>
      </c>
      <c r="T13" s="23">
        <v>588397</v>
      </c>
      <c r="U13" s="23">
        <v>588381</v>
      </c>
      <c r="V13" s="22">
        <v>521159</v>
      </c>
      <c r="W13" s="22">
        <v>521159</v>
      </c>
      <c r="X13" s="22">
        <v>515023</v>
      </c>
      <c r="Y13" s="22">
        <v>515022</v>
      </c>
      <c r="Z13" s="23">
        <v>595886</v>
      </c>
      <c r="AA13" s="23">
        <v>595886</v>
      </c>
      <c r="AB13" s="23">
        <v>473576</v>
      </c>
      <c r="AC13" s="23">
        <v>473576</v>
      </c>
      <c r="AD13" s="23">
        <v>536654</v>
      </c>
      <c r="AE13" s="23">
        <v>514768</v>
      </c>
      <c r="AF13" s="22" t="s">
        <v>181</v>
      </c>
      <c r="AG13" s="22" t="s">
        <v>181</v>
      </c>
      <c r="AH13" s="22" t="s">
        <v>181</v>
      </c>
      <c r="AI13" s="22" t="s">
        <v>181</v>
      </c>
      <c r="AJ13" s="22" t="s">
        <v>181</v>
      </c>
      <c r="AK13" s="22" t="s">
        <v>181</v>
      </c>
      <c r="AL13" s="22" t="s">
        <v>181</v>
      </c>
      <c r="AM13" s="22" t="s">
        <v>181</v>
      </c>
    </row>
    <row r="14" spans="1:39" x14ac:dyDescent="0.15">
      <c r="A14" s="62"/>
      <c r="B14" s="63" t="s">
        <v>208</v>
      </c>
      <c r="C14" s="64"/>
      <c r="D14" s="22">
        <v>69057</v>
      </c>
      <c r="E14" s="22">
        <v>69056</v>
      </c>
      <c r="F14" s="22">
        <v>75835</v>
      </c>
      <c r="G14" s="22">
        <v>75833</v>
      </c>
      <c r="H14" s="22">
        <v>85551</v>
      </c>
      <c r="I14" s="22">
        <v>85548</v>
      </c>
      <c r="J14" s="22">
        <v>94813</v>
      </c>
      <c r="K14" s="22">
        <v>94811</v>
      </c>
      <c r="L14" s="22">
        <v>113964</v>
      </c>
      <c r="M14" s="22">
        <v>113964</v>
      </c>
      <c r="N14" s="22">
        <v>96556</v>
      </c>
      <c r="O14" s="22">
        <v>91971</v>
      </c>
      <c r="P14" s="23">
        <v>104469</v>
      </c>
      <c r="Q14" s="23">
        <v>104469</v>
      </c>
      <c r="R14" s="23">
        <v>109283</v>
      </c>
      <c r="S14" s="23">
        <v>109282</v>
      </c>
      <c r="T14" s="23">
        <v>108956</v>
      </c>
      <c r="U14" s="23">
        <v>108955</v>
      </c>
      <c r="V14" s="22">
        <v>130311</v>
      </c>
      <c r="W14" s="22">
        <v>130310</v>
      </c>
      <c r="X14" s="22">
        <v>158803</v>
      </c>
      <c r="Y14" s="22">
        <v>158803</v>
      </c>
      <c r="Z14" s="23">
        <v>177748</v>
      </c>
      <c r="AA14" s="23">
        <v>177747</v>
      </c>
      <c r="AB14" s="23">
        <v>174213</v>
      </c>
      <c r="AC14" s="23">
        <v>174213</v>
      </c>
      <c r="AD14" s="23">
        <v>177656</v>
      </c>
      <c r="AE14" s="23">
        <v>185111</v>
      </c>
      <c r="AF14" s="22" t="s">
        <v>181</v>
      </c>
      <c r="AG14" s="22" t="s">
        <v>181</v>
      </c>
      <c r="AH14" s="22" t="s">
        <v>181</v>
      </c>
      <c r="AI14" s="22" t="s">
        <v>181</v>
      </c>
      <c r="AJ14" s="22" t="s">
        <v>181</v>
      </c>
      <c r="AK14" s="22" t="s">
        <v>181</v>
      </c>
      <c r="AL14" s="22" t="s">
        <v>181</v>
      </c>
      <c r="AM14" s="22" t="s">
        <v>181</v>
      </c>
    </row>
    <row r="15" spans="1:39" x14ac:dyDescent="0.15">
      <c r="A15" s="62"/>
      <c r="B15" s="63" t="s">
        <v>209</v>
      </c>
      <c r="C15" s="64"/>
      <c r="D15" s="22">
        <v>633900</v>
      </c>
      <c r="E15" s="22">
        <v>633898</v>
      </c>
      <c r="F15" s="22">
        <v>638425</v>
      </c>
      <c r="G15" s="22">
        <v>638424</v>
      </c>
      <c r="H15" s="22">
        <v>512233</v>
      </c>
      <c r="I15" s="22">
        <v>512232</v>
      </c>
      <c r="J15" s="22">
        <v>564790</v>
      </c>
      <c r="K15" s="22">
        <v>564789</v>
      </c>
      <c r="L15" s="22">
        <v>465614</v>
      </c>
      <c r="M15" s="22">
        <v>465614</v>
      </c>
      <c r="N15" s="22">
        <v>437632</v>
      </c>
      <c r="O15" s="22">
        <v>437632</v>
      </c>
      <c r="P15" s="23">
        <v>412938</v>
      </c>
      <c r="Q15" s="23">
        <v>412938</v>
      </c>
      <c r="R15" s="23">
        <v>357635</v>
      </c>
      <c r="S15" s="23">
        <v>357635</v>
      </c>
      <c r="T15" s="23">
        <v>372746</v>
      </c>
      <c r="U15" s="23">
        <v>372746</v>
      </c>
      <c r="V15" s="22">
        <v>346442</v>
      </c>
      <c r="W15" s="22">
        <v>346442</v>
      </c>
      <c r="X15" s="22">
        <v>356960</v>
      </c>
      <c r="Y15" s="22">
        <v>356959</v>
      </c>
      <c r="Z15" s="23">
        <v>401995</v>
      </c>
      <c r="AA15" s="23">
        <v>401908</v>
      </c>
      <c r="AB15" s="23">
        <v>410846</v>
      </c>
      <c r="AC15" s="23">
        <v>410846</v>
      </c>
      <c r="AD15" s="23">
        <v>398628</v>
      </c>
      <c r="AE15" s="23">
        <v>383614</v>
      </c>
      <c r="AF15" s="22" t="s">
        <v>181</v>
      </c>
      <c r="AG15" s="22" t="s">
        <v>181</v>
      </c>
      <c r="AH15" s="22" t="s">
        <v>181</v>
      </c>
      <c r="AI15" s="22" t="s">
        <v>181</v>
      </c>
      <c r="AJ15" s="22" t="s">
        <v>181</v>
      </c>
      <c r="AK15" s="22" t="s">
        <v>181</v>
      </c>
      <c r="AL15" s="22" t="s">
        <v>181</v>
      </c>
      <c r="AM15" s="22" t="s">
        <v>181</v>
      </c>
    </row>
    <row r="16" spans="1:39" x14ac:dyDescent="0.15">
      <c r="A16" s="62"/>
      <c r="B16" s="63" t="s">
        <v>115</v>
      </c>
      <c r="C16" s="64"/>
      <c r="D16" s="22">
        <v>1538722</v>
      </c>
      <c r="E16" s="22">
        <v>1330256</v>
      </c>
      <c r="F16" s="22">
        <v>1560862</v>
      </c>
      <c r="G16" s="22">
        <v>1404758</v>
      </c>
      <c r="H16" s="22">
        <v>728080</v>
      </c>
      <c r="I16" s="22">
        <v>712060</v>
      </c>
      <c r="J16" s="22">
        <v>598659</v>
      </c>
      <c r="K16" s="22">
        <v>595213</v>
      </c>
      <c r="L16" s="22">
        <v>623337</v>
      </c>
      <c r="M16" s="22">
        <v>622616</v>
      </c>
      <c r="N16" s="22">
        <v>655159</v>
      </c>
      <c r="O16" s="22">
        <v>654257</v>
      </c>
      <c r="P16" s="23">
        <v>638447</v>
      </c>
      <c r="Q16" s="23">
        <v>633804</v>
      </c>
      <c r="R16" s="23">
        <v>654605</v>
      </c>
      <c r="S16" s="23">
        <v>654605</v>
      </c>
      <c r="T16" s="23">
        <v>676578</v>
      </c>
      <c r="U16" s="23">
        <v>676578</v>
      </c>
      <c r="V16" s="22">
        <v>691249</v>
      </c>
      <c r="W16" s="22">
        <v>691249</v>
      </c>
      <c r="X16" s="22">
        <v>690554</v>
      </c>
      <c r="Y16" s="22">
        <v>690554</v>
      </c>
      <c r="Z16" s="23">
        <v>711666</v>
      </c>
      <c r="AA16" s="23">
        <v>711666</v>
      </c>
      <c r="AB16" s="34">
        <v>707301</v>
      </c>
      <c r="AC16" s="23">
        <v>707301</v>
      </c>
      <c r="AD16" s="23">
        <v>1413768</v>
      </c>
      <c r="AE16" s="23">
        <v>1413768</v>
      </c>
      <c r="AF16" s="23">
        <v>377205</v>
      </c>
      <c r="AG16" s="23">
        <v>377205</v>
      </c>
      <c r="AH16" s="22" t="s">
        <v>181</v>
      </c>
      <c r="AI16" s="22" t="s">
        <v>181</v>
      </c>
      <c r="AJ16" s="22" t="s">
        <v>181</v>
      </c>
      <c r="AK16" s="22" t="s">
        <v>181</v>
      </c>
      <c r="AL16" s="22" t="s">
        <v>181</v>
      </c>
      <c r="AM16" s="22" t="s">
        <v>181</v>
      </c>
    </row>
    <row r="17" spans="1:39" x14ac:dyDescent="0.15">
      <c r="A17" s="71" t="s">
        <v>162</v>
      </c>
      <c r="B17" s="69" t="s">
        <v>184</v>
      </c>
      <c r="C17" s="24" t="s">
        <v>194</v>
      </c>
      <c r="D17" s="23">
        <v>506840</v>
      </c>
      <c r="E17" s="23">
        <v>410690</v>
      </c>
      <c r="F17" s="23">
        <v>499621</v>
      </c>
      <c r="G17" s="23">
        <v>388836</v>
      </c>
      <c r="H17" s="23">
        <v>469441</v>
      </c>
      <c r="I17" s="23">
        <v>397518</v>
      </c>
      <c r="J17" s="23">
        <v>465064</v>
      </c>
      <c r="K17" s="23">
        <v>387567</v>
      </c>
      <c r="L17" s="23">
        <v>466715</v>
      </c>
      <c r="M17" s="23">
        <v>385147</v>
      </c>
      <c r="N17" s="23">
        <v>466408</v>
      </c>
      <c r="O17" s="23">
        <v>396914</v>
      </c>
      <c r="P17" s="23">
        <v>473262</v>
      </c>
      <c r="Q17" s="23">
        <v>402149</v>
      </c>
      <c r="R17" s="23">
        <v>468327</v>
      </c>
      <c r="S17" s="23">
        <v>409544</v>
      </c>
      <c r="T17" s="23">
        <v>501155</v>
      </c>
      <c r="U17" s="23">
        <v>415811</v>
      </c>
      <c r="V17" s="23">
        <v>496068</v>
      </c>
      <c r="W17" s="23">
        <v>396193</v>
      </c>
      <c r="X17" s="22">
        <v>646768</v>
      </c>
      <c r="Y17" s="22">
        <v>597104</v>
      </c>
      <c r="Z17" s="23">
        <v>686606</v>
      </c>
      <c r="AA17" s="23">
        <v>605095</v>
      </c>
      <c r="AB17" s="23">
        <v>688515</v>
      </c>
      <c r="AC17" s="23">
        <v>624343</v>
      </c>
      <c r="AD17" s="23">
        <v>675548</v>
      </c>
      <c r="AE17" s="23">
        <v>581763</v>
      </c>
      <c r="AF17" s="23">
        <v>682769</v>
      </c>
      <c r="AG17" s="23">
        <v>594510</v>
      </c>
      <c r="AH17" s="23">
        <v>699904</v>
      </c>
      <c r="AI17" s="23">
        <v>624378</v>
      </c>
      <c r="AJ17" s="43">
        <v>668927</v>
      </c>
      <c r="AK17" s="43">
        <v>600596</v>
      </c>
      <c r="AL17" s="43">
        <v>666879</v>
      </c>
      <c r="AM17" s="43">
        <v>554638</v>
      </c>
    </row>
    <row r="18" spans="1:39" x14ac:dyDescent="0.15">
      <c r="A18" s="71"/>
      <c r="B18" s="70"/>
      <c r="C18" s="24" t="s">
        <v>195</v>
      </c>
      <c r="D18" s="23">
        <v>254272</v>
      </c>
      <c r="E18" s="23">
        <v>430572</v>
      </c>
      <c r="F18" s="23">
        <v>176166</v>
      </c>
      <c r="G18" s="23">
        <v>444284</v>
      </c>
      <c r="H18" s="23">
        <v>58329</v>
      </c>
      <c r="I18" s="23">
        <v>238450</v>
      </c>
      <c r="J18" s="23">
        <v>13674</v>
      </c>
      <c r="K18" s="23">
        <v>161852</v>
      </c>
      <c r="L18" s="23">
        <v>42075</v>
      </c>
      <c r="M18" s="23">
        <v>215640</v>
      </c>
      <c r="N18" s="23">
        <v>26070</v>
      </c>
      <c r="O18" s="23">
        <v>163866</v>
      </c>
      <c r="P18" s="23">
        <v>47036</v>
      </c>
      <c r="Q18" s="23">
        <v>283184</v>
      </c>
      <c r="R18" s="23">
        <v>66646</v>
      </c>
      <c r="S18" s="23">
        <v>253110</v>
      </c>
      <c r="T18" s="23">
        <v>63013</v>
      </c>
      <c r="U18" s="23">
        <v>294108</v>
      </c>
      <c r="V18" s="23">
        <v>233915</v>
      </c>
      <c r="W18" s="23">
        <v>473480</v>
      </c>
      <c r="X18" s="22">
        <v>86058</v>
      </c>
      <c r="Y18" s="22">
        <v>272117</v>
      </c>
      <c r="Z18" s="23">
        <v>165300</v>
      </c>
      <c r="AA18" s="23">
        <v>344325</v>
      </c>
      <c r="AB18" s="23">
        <v>187191</v>
      </c>
      <c r="AC18" s="23">
        <v>419451</v>
      </c>
      <c r="AD18" s="23">
        <v>211273</v>
      </c>
      <c r="AE18" s="23">
        <v>505179</v>
      </c>
      <c r="AF18" s="23">
        <v>198801</v>
      </c>
      <c r="AG18" s="23">
        <v>457597</v>
      </c>
      <c r="AH18" s="23">
        <v>327304</v>
      </c>
      <c r="AI18" s="23">
        <v>525271</v>
      </c>
      <c r="AJ18" s="43">
        <v>143312</v>
      </c>
      <c r="AK18" s="43">
        <v>330335</v>
      </c>
      <c r="AL18" s="43">
        <v>363198</v>
      </c>
      <c r="AM18" s="43">
        <v>554674</v>
      </c>
    </row>
    <row r="19" spans="1:39" x14ac:dyDescent="0.15">
      <c r="A19" s="71"/>
      <c r="B19" s="69" t="s">
        <v>185</v>
      </c>
      <c r="C19" s="24" t="s">
        <v>194</v>
      </c>
      <c r="D19" s="22" t="s">
        <v>181</v>
      </c>
      <c r="E19" s="22" t="s">
        <v>181</v>
      </c>
      <c r="F19" s="22" t="s">
        <v>181</v>
      </c>
      <c r="G19" s="22" t="s">
        <v>181</v>
      </c>
      <c r="H19" s="22" t="s">
        <v>181</v>
      </c>
      <c r="I19" s="22" t="s">
        <v>181</v>
      </c>
      <c r="J19" s="22" t="s">
        <v>181</v>
      </c>
      <c r="K19" s="22" t="s">
        <v>181</v>
      </c>
      <c r="L19" s="22" t="s">
        <v>181</v>
      </c>
      <c r="M19" s="22" t="s">
        <v>181</v>
      </c>
      <c r="N19" s="22" t="s">
        <v>181</v>
      </c>
      <c r="O19" s="22" t="s">
        <v>181</v>
      </c>
      <c r="P19" s="22" t="s">
        <v>181</v>
      </c>
      <c r="Q19" s="22" t="s">
        <v>181</v>
      </c>
      <c r="R19" s="22" t="s">
        <v>181</v>
      </c>
      <c r="S19" s="22" t="s">
        <v>181</v>
      </c>
      <c r="T19" s="22" t="s">
        <v>181</v>
      </c>
      <c r="U19" s="22" t="s">
        <v>181</v>
      </c>
      <c r="V19" s="22" t="s">
        <v>181</v>
      </c>
      <c r="W19" s="22" t="s">
        <v>181</v>
      </c>
      <c r="X19" s="22" t="s">
        <v>181</v>
      </c>
      <c r="Y19" s="22" t="s">
        <v>181</v>
      </c>
      <c r="Z19" s="22" t="s">
        <v>181</v>
      </c>
      <c r="AA19" s="22" t="s">
        <v>181</v>
      </c>
      <c r="AB19" s="22" t="s">
        <v>181</v>
      </c>
      <c r="AC19" s="22" t="s">
        <v>181</v>
      </c>
      <c r="AD19" s="22" t="s">
        <v>181</v>
      </c>
      <c r="AE19" s="22" t="s">
        <v>181</v>
      </c>
      <c r="AF19" s="23">
        <v>1833458</v>
      </c>
      <c r="AG19" s="23">
        <v>1789870</v>
      </c>
      <c r="AH19" s="38">
        <v>1854790</v>
      </c>
      <c r="AI19" s="38">
        <v>1758043</v>
      </c>
      <c r="AJ19" s="40">
        <v>1790494</v>
      </c>
      <c r="AK19" s="40">
        <v>1717374</v>
      </c>
      <c r="AL19" s="40">
        <v>1760170</v>
      </c>
      <c r="AM19" s="40">
        <v>1676254</v>
      </c>
    </row>
    <row r="20" spans="1:39" x14ac:dyDescent="0.15">
      <c r="A20" s="71"/>
      <c r="B20" s="70"/>
      <c r="C20" s="24" t="s">
        <v>195</v>
      </c>
      <c r="D20" s="22" t="s">
        <v>193</v>
      </c>
      <c r="E20" s="22" t="s">
        <v>193</v>
      </c>
      <c r="F20" s="22" t="s">
        <v>193</v>
      </c>
      <c r="G20" s="22" t="s">
        <v>193</v>
      </c>
      <c r="H20" s="22" t="s">
        <v>193</v>
      </c>
      <c r="I20" s="22" t="s">
        <v>193</v>
      </c>
      <c r="J20" s="22" t="s">
        <v>193</v>
      </c>
      <c r="K20" s="22" t="s">
        <v>193</v>
      </c>
      <c r="L20" s="22" t="s">
        <v>193</v>
      </c>
      <c r="M20" s="22" t="s">
        <v>193</v>
      </c>
      <c r="N20" s="22" t="s">
        <v>193</v>
      </c>
      <c r="O20" s="22" t="s">
        <v>193</v>
      </c>
      <c r="P20" s="22" t="s">
        <v>193</v>
      </c>
      <c r="Q20" s="22" t="s">
        <v>193</v>
      </c>
      <c r="R20" s="22" t="s">
        <v>193</v>
      </c>
      <c r="S20" s="22" t="s">
        <v>193</v>
      </c>
      <c r="T20" s="22" t="s">
        <v>193</v>
      </c>
      <c r="U20" s="22" t="s">
        <v>193</v>
      </c>
      <c r="V20" s="22" t="s">
        <v>193</v>
      </c>
      <c r="W20" s="22" t="s">
        <v>193</v>
      </c>
      <c r="X20" s="22" t="s">
        <v>193</v>
      </c>
      <c r="Y20" s="22" t="s">
        <v>193</v>
      </c>
      <c r="Z20" s="22" t="s">
        <v>193</v>
      </c>
      <c r="AA20" s="22" t="s">
        <v>193</v>
      </c>
      <c r="AB20" s="22" t="s">
        <v>193</v>
      </c>
      <c r="AC20" s="22" t="s">
        <v>193</v>
      </c>
      <c r="AD20" s="22" t="s">
        <v>193</v>
      </c>
      <c r="AE20" s="22" t="s">
        <v>193</v>
      </c>
      <c r="AF20" s="23">
        <v>800700</v>
      </c>
      <c r="AG20" s="23">
        <v>1273229</v>
      </c>
      <c r="AH20" s="38">
        <v>588869</v>
      </c>
      <c r="AI20" s="38">
        <v>1090113</v>
      </c>
      <c r="AJ20" s="40">
        <v>974223</v>
      </c>
      <c r="AK20" s="40">
        <v>1417530</v>
      </c>
      <c r="AL20" s="40">
        <v>735796</v>
      </c>
      <c r="AM20" s="40">
        <v>1178830</v>
      </c>
    </row>
    <row r="23" spans="1:39" x14ac:dyDescent="0.15">
      <c r="B23" s="35"/>
    </row>
  </sheetData>
  <mergeCells count="38">
    <mergeCell ref="AJ4:AK4"/>
    <mergeCell ref="B17:B18"/>
    <mergeCell ref="B19:B20"/>
    <mergeCell ref="A17:A20"/>
    <mergeCell ref="A1:C1"/>
    <mergeCell ref="A2:C2"/>
    <mergeCell ref="A4:C5"/>
    <mergeCell ref="B7:C7"/>
    <mergeCell ref="B8:C8"/>
    <mergeCell ref="B9:C9"/>
    <mergeCell ref="B10:C10"/>
    <mergeCell ref="A7:A16"/>
    <mergeCell ref="B16:C16"/>
    <mergeCell ref="B11:C11"/>
    <mergeCell ref="B12:C12"/>
    <mergeCell ref="B13:C13"/>
    <mergeCell ref="T4:U4"/>
    <mergeCell ref="B15:C15"/>
    <mergeCell ref="AF4:AG4"/>
    <mergeCell ref="Z4:AA4"/>
    <mergeCell ref="AB4:AC4"/>
    <mergeCell ref="AD4:AE4"/>
    <mergeCell ref="AL4:AM4"/>
    <mergeCell ref="AH4:AI4"/>
    <mergeCell ref="B14:C14"/>
    <mergeCell ref="G1:I1"/>
    <mergeCell ref="P4:Q4"/>
    <mergeCell ref="R4:S4"/>
    <mergeCell ref="X4:Y4"/>
    <mergeCell ref="A6:C6"/>
    <mergeCell ref="D4:E4"/>
    <mergeCell ref="F4:G4"/>
    <mergeCell ref="H4:I4"/>
    <mergeCell ref="J1:K1"/>
    <mergeCell ref="V4:W4"/>
    <mergeCell ref="J4:K4"/>
    <mergeCell ref="L4:M4"/>
    <mergeCell ref="N4:O4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30"/>
  <sheetViews>
    <sheetView zoomScale="80" zoomScaleNormal="80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AA21" sqref="AA21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5.875" style="2" bestFit="1" customWidth="1"/>
    <col min="6" max="6" width="6.25" style="2" bestFit="1" customWidth="1"/>
    <col min="7" max="7" width="19.25" style="2" bestFit="1" customWidth="1"/>
    <col min="8" max="8" width="20.625" style="2" bestFit="1" customWidth="1"/>
    <col min="9" max="24" width="8.25" style="2" customWidth="1"/>
    <col min="25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  <c r="AA1" s="1" t="s">
        <v>221</v>
      </c>
    </row>
    <row r="2" spans="1:27" x14ac:dyDescent="0.15">
      <c r="A2" s="3" t="s">
        <v>2</v>
      </c>
      <c r="B2" s="3">
        <v>5</v>
      </c>
      <c r="C2" s="3" t="s">
        <v>1</v>
      </c>
      <c r="D2" s="3">
        <v>7</v>
      </c>
      <c r="E2" s="3" t="s">
        <v>3</v>
      </c>
      <c r="F2" s="3">
        <v>1</v>
      </c>
      <c r="G2" s="4" t="s">
        <v>35</v>
      </c>
      <c r="H2" s="3" t="s">
        <v>103</v>
      </c>
      <c r="I2" s="3" t="s">
        <v>39</v>
      </c>
      <c r="J2" s="20">
        <v>4887</v>
      </c>
      <c r="K2" s="20">
        <v>5443</v>
      </c>
      <c r="L2" s="20">
        <v>5406</v>
      </c>
      <c r="M2" s="20">
        <v>5016</v>
      </c>
      <c r="N2" s="20">
        <v>4929</v>
      </c>
      <c r="O2" s="20">
        <v>5057</v>
      </c>
      <c r="P2" s="20">
        <v>4938</v>
      </c>
      <c r="Q2" s="20">
        <v>4986</v>
      </c>
      <c r="R2" s="20">
        <v>5173</v>
      </c>
      <c r="S2" s="20">
        <v>5284</v>
      </c>
      <c r="T2" s="20">
        <v>5285</v>
      </c>
      <c r="U2" s="20">
        <v>5483</v>
      </c>
      <c r="V2" s="20">
        <v>5543</v>
      </c>
      <c r="W2" s="20">
        <v>5714</v>
      </c>
      <c r="X2" s="20">
        <v>5513</v>
      </c>
      <c r="Y2" s="20">
        <v>5667</v>
      </c>
      <c r="Z2" s="11">
        <v>5993</v>
      </c>
      <c r="AA2" s="56">
        <v>6048</v>
      </c>
    </row>
    <row r="3" spans="1:27" x14ac:dyDescent="0.15">
      <c r="A3" s="3" t="s">
        <v>2</v>
      </c>
      <c r="B3" s="3">
        <v>5</v>
      </c>
      <c r="C3" s="3" t="s">
        <v>1</v>
      </c>
      <c r="D3" s="3">
        <v>7</v>
      </c>
      <c r="E3" s="3" t="s">
        <v>3</v>
      </c>
      <c r="F3" s="3">
        <v>2</v>
      </c>
      <c r="G3" s="4" t="s">
        <v>36</v>
      </c>
      <c r="H3" s="3" t="s">
        <v>103</v>
      </c>
      <c r="I3" s="3" t="s">
        <v>39</v>
      </c>
      <c r="J3" s="20">
        <v>18920</v>
      </c>
      <c r="K3" s="20">
        <v>16905</v>
      </c>
      <c r="L3" s="20">
        <v>17282</v>
      </c>
      <c r="M3" s="20">
        <v>20038</v>
      </c>
      <c r="N3" s="20">
        <v>22001</v>
      </c>
      <c r="O3" s="20">
        <v>20768</v>
      </c>
      <c r="P3" s="20">
        <v>21010</v>
      </c>
      <c r="Q3" s="20">
        <v>22166</v>
      </c>
      <c r="R3" s="20">
        <v>20835</v>
      </c>
      <c r="S3" s="20">
        <v>24656</v>
      </c>
      <c r="T3" s="20">
        <v>30621</v>
      </c>
      <c r="U3" s="20">
        <v>28953</v>
      </c>
      <c r="V3" s="20">
        <v>23589</v>
      </c>
      <c r="W3" s="20">
        <v>22549</v>
      </c>
      <c r="X3" s="20">
        <v>28705</v>
      </c>
      <c r="Y3" s="20">
        <v>26439</v>
      </c>
      <c r="Z3" s="11">
        <v>23768</v>
      </c>
      <c r="AA3" s="56">
        <v>22483</v>
      </c>
    </row>
    <row r="4" spans="1:27" x14ac:dyDescent="0.15">
      <c r="A4" s="3" t="s">
        <v>2</v>
      </c>
      <c r="B4" s="3">
        <v>5</v>
      </c>
      <c r="C4" s="3" t="s">
        <v>1</v>
      </c>
      <c r="D4" s="3">
        <v>7</v>
      </c>
      <c r="E4" s="3" t="s">
        <v>3</v>
      </c>
      <c r="F4" s="3">
        <v>3</v>
      </c>
      <c r="G4" s="4" t="s">
        <v>37</v>
      </c>
      <c r="H4" s="3" t="s">
        <v>103</v>
      </c>
      <c r="I4" s="3" t="s">
        <v>39</v>
      </c>
      <c r="J4" s="20">
        <v>23807</v>
      </c>
      <c r="K4" s="20">
        <v>22348</v>
      </c>
      <c r="L4" s="20">
        <v>22688</v>
      </c>
      <c r="M4" s="20">
        <v>25054</v>
      </c>
      <c r="N4" s="20">
        <v>26930</v>
      </c>
      <c r="O4" s="20">
        <v>25825</v>
      </c>
      <c r="P4" s="20">
        <v>25948</v>
      </c>
      <c r="Q4" s="20">
        <v>27152</v>
      </c>
      <c r="R4" s="20">
        <v>26008</v>
      </c>
      <c r="S4" s="20">
        <v>29940</v>
      </c>
      <c r="T4" s="20">
        <v>35906</v>
      </c>
      <c r="U4" s="20">
        <v>34436</v>
      </c>
      <c r="V4" s="20">
        <v>29132</v>
      </c>
      <c r="W4" s="20">
        <v>28263</v>
      </c>
      <c r="X4" s="20">
        <v>34218</v>
      </c>
      <c r="Y4" s="20">
        <v>32106</v>
      </c>
      <c r="Z4" s="11">
        <v>29761</v>
      </c>
      <c r="AA4" s="56">
        <v>28531</v>
      </c>
    </row>
    <row r="5" spans="1:27" x14ac:dyDescent="0.15">
      <c r="A5" s="3" t="s">
        <v>2</v>
      </c>
      <c r="B5" s="3">
        <v>5</v>
      </c>
      <c r="C5" s="3" t="s">
        <v>1</v>
      </c>
      <c r="D5" s="3">
        <v>7</v>
      </c>
      <c r="E5" s="3" t="s">
        <v>3</v>
      </c>
      <c r="F5" s="3">
        <v>4</v>
      </c>
      <c r="G5" s="4" t="s">
        <v>38</v>
      </c>
      <c r="H5" s="3" t="s">
        <v>103</v>
      </c>
      <c r="I5" s="3" t="s">
        <v>29</v>
      </c>
      <c r="J5" s="21">
        <v>0.20527575923047844</v>
      </c>
      <c r="K5" s="21">
        <v>0.24355647037766243</v>
      </c>
      <c r="L5" s="21">
        <v>0.23827574047954866</v>
      </c>
      <c r="M5" s="21">
        <v>0.20020755168835316</v>
      </c>
      <c r="N5" s="21">
        <v>0.18299294467137023</v>
      </c>
      <c r="O5" s="21">
        <v>0.19581800580832526</v>
      </c>
      <c r="P5" s="21">
        <v>0.19030368429166025</v>
      </c>
      <c r="Q5" s="21">
        <v>0.18363288155568649</v>
      </c>
      <c r="R5" s="21">
        <v>0.19890033835742849</v>
      </c>
      <c r="S5" s="21">
        <v>0.17648630594522377</v>
      </c>
      <c r="T5" s="21">
        <v>0.14718988469893612</v>
      </c>
      <c r="U5" s="21">
        <v>0.15919386688349402</v>
      </c>
      <c r="V5" s="21">
        <v>0.19027839758333048</v>
      </c>
      <c r="W5" s="21">
        <v>0.20217245161518593</v>
      </c>
      <c r="X5" s="21">
        <v>0.16</v>
      </c>
      <c r="Y5" s="21">
        <v>0.17699999999999999</v>
      </c>
      <c r="Z5" s="21">
        <v>0.2</v>
      </c>
      <c r="AA5" s="13">
        <v>0.21</v>
      </c>
    </row>
    <row r="7" spans="1:27" s="27" customFormat="1" x14ac:dyDescent="0.15"/>
    <row r="8" spans="1:27" s="27" customFormat="1" x14ac:dyDescent="0.15"/>
    <row r="9" spans="1:27" s="27" customFormat="1" x14ac:dyDescent="0.15"/>
    <row r="10" spans="1:27" s="27" customFormat="1" x14ac:dyDescent="0.15"/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30"/>
  <sheetViews>
    <sheetView zoomScale="85" zoomScaleNormal="85" workbookViewId="0">
      <selection activeCell="AD28" sqref="AD28"/>
    </sheetView>
  </sheetViews>
  <sheetFormatPr defaultRowHeight="13.5" x14ac:dyDescent="0.15"/>
  <cols>
    <col min="1" max="3" width="7.125" style="2" bestFit="1" customWidth="1"/>
    <col min="4" max="4" width="7.125" style="2" customWidth="1"/>
    <col min="5" max="5" width="1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5" style="2" customWidth="1"/>
    <col min="10" max="10" width="20.625" style="2" bestFit="1" customWidth="1"/>
    <col min="11" max="11" width="5.25" style="2" bestFit="1" customWidth="1"/>
    <col min="12" max="27" width="11.5" style="2" bestFit="1" customWidth="1"/>
    <col min="28" max="28" width="12.75" style="2" customWidth="1"/>
    <col min="29" max="29" width="12.375" style="2" customWidth="1"/>
    <col min="30" max="16384" width="9" style="2"/>
  </cols>
  <sheetData>
    <row r="1" spans="1:29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4" t="s">
        <v>91</v>
      </c>
      <c r="I1" s="14" t="s">
        <v>92</v>
      </c>
      <c r="J1" s="14" t="s">
        <v>93</v>
      </c>
      <c r="K1" s="14" t="s">
        <v>12</v>
      </c>
      <c r="L1" s="14" t="s">
        <v>14</v>
      </c>
      <c r="M1" s="14" t="s">
        <v>15</v>
      </c>
      <c r="N1" s="14" t="s">
        <v>16</v>
      </c>
      <c r="O1" s="14" t="s">
        <v>17</v>
      </c>
      <c r="P1" s="14" t="s">
        <v>9</v>
      </c>
      <c r="Q1" s="14" t="s">
        <v>18</v>
      </c>
      <c r="R1" s="14" t="s">
        <v>19</v>
      </c>
      <c r="S1" s="14" t="s">
        <v>20</v>
      </c>
      <c r="T1" s="14" t="s">
        <v>21</v>
      </c>
      <c r="U1" s="14" t="s">
        <v>10</v>
      </c>
      <c r="V1" s="14" t="s">
        <v>22</v>
      </c>
      <c r="W1" s="14" t="s">
        <v>23</v>
      </c>
      <c r="X1" s="14" t="s">
        <v>24</v>
      </c>
      <c r="Y1" s="14" t="s">
        <v>205</v>
      </c>
      <c r="Z1" s="14" t="s">
        <v>11</v>
      </c>
      <c r="AA1" s="14" t="s">
        <v>204</v>
      </c>
      <c r="AB1" s="14" t="s">
        <v>210</v>
      </c>
      <c r="AC1" s="14" t="s">
        <v>221</v>
      </c>
    </row>
    <row r="2" spans="1:29" x14ac:dyDescent="0.15">
      <c r="A2" s="3" t="s">
        <v>2</v>
      </c>
      <c r="B2" s="3">
        <v>5</v>
      </c>
      <c r="C2" s="3" t="s">
        <v>1</v>
      </c>
      <c r="D2" s="3">
        <v>8</v>
      </c>
      <c r="E2" s="3" t="s">
        <v>98</v>
      </c>
      <c r="F2" s="3">
        <v>1</v>
      </c>
      <c r="G2" s="4" t="s">
        <v>49</v>
      </c>
      <c r="H2" s="15">
        <v>1</v>
      </c>
      <c r="I2" s="15" t="s">
        <v>40</v>
      </c>
      <c r="J2" s="16" t="s">
        <v>103</v>
      </c>
      <c r="K2" s="16" t="s">
        <v>26</v>
      </c>
      <c r="L2" s="17">
        <v>4887161</v>
      </c>
      <c r="M2" s="17">
        <v>5433197</v>
      </c>
      <c r="N2" s="17">
        <v>5405587</v>
      </c>
      <c r="O2" s="17">
        <v>5016230</v>
      </c>
      <c r="P2" s="17">
        <v>4928869</v>
      </c>
      <c r="Q2" s="17">
        <v>5057422</v>
      </c>
      <c r="R2" s="17">
        <v>4937754</v>
      </c>
      <c r="S2" s="17">
        <v>4985751</v>
      </c>
      <c r="T2" s="17">
        <v>5173004</v>
      </c>
      <c r="U2" s="17">
        <v>5284366</v>
      </c>
      <c r="V2" s="17">
        <v>5285454</v>
      </c>
      <c r="W2" s="17">
        <v>5482673</v>
      </c>
      <c r="X2" s="17">
        <v>5543196</v>
      </c>
      <c r="Y2" s="17">
        <v>5713707</v>
      </c>
      <c r="Z2" s="17">
        <v>5512780</v>
      </c>
      <c r="AA2" s="17">
        <v>5667244</v>
      </c>
      <c r="AB2" s="11">
        <v>5992905</v>
      </c>
      <c r="AC2" s="56">
        <v>6048408</v>
      </c>
    </row>
    <row r="3" spans="1:29" x14ac:dyDescent="0.15">
      <c r="A3" s="3" t="s">
        <v>2</v>
      </c>
      <c r="B3" s="3">
        <v>5</v>
      </c>
      <c r="C3" s="3" t="s">
        <v>1</v>
      </c>
      <c r="D3" s="3">
        <v>8</v>
      </c>
      <c r="E3" s="3" t="s">
        <v>98</v>
      </c>
      <c r="F3" s="3">
        <v>1</v>
      </c>
      <c r="G3" s="4" t="s">
        <v>49</v>
      </c>
      <c r="H3" s="15">
        <v>2</v>
      </c>
      <c r="I3" s="15" t="s">
        <v>41</v>
      </c>
      <c r="J3" s="16" t="s">
        <v>103</v>
      </c>
      <c r="K3" s="16" t="s">
        <v>26</v>
      </c>
      <c r="L3" s="17">
        <v>7966802</v>
      </c>
      <c r="M3" s="17">
        <v>7777154</v>
      </c>
      <c r="N3" s="17">
        <v>7902512</v>
      </c>
      <c r="O3" s="17">
        <v>8442688</v>
      </c>
      <c r="P3" s="17">
        <v>9157140</v>
      </c>
      <c r="Q3" s="17">
        <v>9420779</v>
      </c>
      <c r="R3" s="18">
        <v>9526894</v>
      </c>
      <c r="S3" s="17">
        <v>9326822</v>
      </c>
      <c r="T3" s="17">
        <v>9204749</v>
      </c>
      <c r="U3" s="17">
        <v>9189252</v>
      </c>
      <c r="V3" s="17">
        <v>8917776</v>
      </c>
      <c r="W3" s="17">
        <v>8665174</v>
      </c>
      <c r="X3" s="17">
        <v>8547342</v>
      </c>
      <c r="Y3" s="17">
        <v>8514970</v>
      </c>
      <c r="Z3" s="17">
        <v>8458920</v>
      </c>
      <c r="AA3" s="17">
        <v>9141116</v>
      </c>
      <c r="AB3" s="11">
        <v>8828973</v>
      </c>
      <c r="AC3" s="56">
        <v>8534756</v>
      </c>
    </row>
    <row r="4" spans="1:29" x14ac:dyDescent="0.15">
      <c r="A4" s="3" t="s">
        <v>2</v>
      </c>
      <c r="B4" s="3">
        <v>5</v>
      </c>
      <c r="C4" s="3" t="s">
        <v>1</v>
      </c>
      <c r="D4" s="3">
        <v>8</v>
      </c>
      <c r="E4" s="3" t="s">
        <v>98</v>
      </c>
      <c r="F4" s="3">
        <v>1</v>
      </c>
      <c r="G4" s="4" t="s">
        <v>49</v>
      </c>
      <c r="H4" s="15">
        <v>3</v>
      </c>
      <c r="I4" s="15" t="s">
        <v>42</v>
      </c>
      <c r="J4" s="16" t="s">
        <v>103</v>
      </c>
      <c r="K4" s="16" t="s">
        <v>26</v>
      </c>
      <c r="L4" s="17">
        <v>2451388</v>
      </c>
      <c r="M4" s="17">
        <v>1952294</v>
      </c>
      <c r="N4" s="17">
        <v>2131113</v>
      </c>
      <c r="O4" s="17">
        <v>4139058</v>
      </c>
      <c r="P4" s="17">
        <v>4370857</v>
      </c>
      <c r="Q4" s="17">
        <v>3224005</v>
      </c>
      <c r="R4" s="17">
        <v>3360230</v>
      </c>
      <c r="S4" s="17">
        <v>4497869</v>
      </c>
      <c r="T4" s="17">
        <v>3480166</v>
      </c>
      <c r="U4" s="17">
        <v>3749897</v>
      </c>
      <c r="V4" s="17">
        <v>5946020</v>
      </c>
      <c r="W4" s="17">
        <v>5285089</v>
      </c>
      <c r="X4" s="17">
        <v>4234813</v>
      </c>
      <c r="Y4" s="17">
        <v>3780500</v>
      </c>
      <c r="Z4" s="17">
        <v>10141587</v>
      </c>
      <c r="AA4" s="17">
        <v>6583560</v>
      </c>
      <c r="AB4" s="11">
        <v>5330254</v>
      </c>
      <c r="AC4" s="56">
        <v>5080473</v>
      </c>
    </row>
    <row r="5" spans="1:29" x14ac:dyDescent="0.15">
      <c r="A5" s="3" t="s">
        <v>2</v>
      </c>
      <c r="B5" s="3">
        <v>5</v>
      </c>
      <c r="C5" s="3" t="s">
        <v>1</v>
      </c>
      <c r="D5" s="3">
        <v>8</v>
      </c>
      <c r="E5" s="3" t="s">
        <v>98</v>
      </c>
      <c r="F5" s="3">
        <v>1</v>
      </c>
      <c r="G5" s="4" t="s">
        <v>49</v>
      </c>
      <c r="H5" s="15">
        <v>4</v>
      </c>
      <c r="I5" s="15" t="s">
        <v>43</v>
      </c>
      <c r="J5" s="16" t="s">
        <v>103</v>
      </c>
      <c r="K5" s="16" t="s">
        <v>26</v>
      </c>
      <c r="L5" s="17">
        <v>1604445</v>
      </c>
      <c r="M5" s="17">
        <v>1547136</v>
      </c>
      <c r="N5" s="17">
        <v>1519125</v>
      </c>
      <c r="O5" s="17">
        <v>1696184</v>
      </c>
      <c r="P5" s="17">
        <v>2360869</v>
      </c>
      <c r="Q5" s="17">
        <v>2141007</v>
      </c>
      <c r="R5" s="17">
        <v>1857028</v>
      </c>
      <c r="S5" s="17">
        <v>2114600</v>
      </c>
      <c r="T5" s="17">
        <v>2182823</v>
      </c>
      <c r="U5" s="17">
        <v>3448046</v>
      </c>
      <c r="V5" s="17">
        <v>2992680</v>
      </c>
      <c r="W5" s="17">
        <v>5120346</v>
      </c>
      <c r="X5" s="17">
        <v>3654476</v>
      </c>
      <c r="Y5" s="17">
        <v>3072531</v>
      </c>
      <c r="Z5" s="17">
        <v>3211174</v>
      </c>
      <c r="AA5" s="17">
        <v>2662165</v>
      </c>
      <c r="AB5" s="11">
        <v>2932133</v>
      </c>
      <c r="AC5" s="56">
        <v>2817185</v>
      </c>
    </row>
    <row r="6" spans="1:29" x14ac:dyDescent="0.15">
      <c r="A6" s="3" t="s">
        <v>2</v>
      </c>
      <c r="B6" s="3">
        <v>5</v>
      </c>
      <c r="C6" s="3" t="s">
        <v>1</v>
      </c>
      <c r="D6" s="3">
        <v>8</v>
      </c>
      <c r="E6" s="3" t="s">
        <v>98</v>
      </c>
      <c r="F6" s="3">
        <v>1</v>
      </c>
      <c r="G6" s="4" t="s">
        <v>49</v>
      </c>
      <c r="H6" s="15">
        <v>5</v>
      </c>
      <c r="I6" s="15" t="s">
        <v>44</v>
      </c>
      <c r="J6" s="16" t="s">
        <v>103</v>
      </c>
      <c r="K6" s="16" t="s">
        <v>26</v>
      </c>
      <c r="L6" s="17">
        <v>667822</v>
      </c>
      <c r="M6" s="17">
        <v>608511</v>
      </c>
      <c r="N6" s="17">
        <v>755322</v>
      </c>
      <c r="O6" s="17">
        <v>474079</v>
      </c>
      <c r="P6" s="17">
        <v>150844</v>
      </c>
      <c r="Q6" s="17">
        <v>334636</v>
      </c>
      <c r="R6" s="18">
        <v>230387</v>
      </c>
      <c r="S6" s="17">
        <v>181136</v>
      </c>
      <c r="T6" s="17">
        <v>184178</v>
      </c>
      <c r="U6" s="17">
        <v>890866</v>
      </c>
      <c r="V6" s="17">
        <v>1974535</v>
      </c>
      <c r="W6" s="17">
        <v>1559181</v>
      </c>
      <c r="X6" s="17">
        <v>1107457</v>
      </c>
      <c r="Y6" s="17">
        <v>1565405</v>
      </c>
      <c r="Z6" s="17">
        <v>1190021</v>
      </c>
      <c r="AA6" s="17">
        <v>2410711</v>
      </c>
      <c r="AB6" s="11">
        <v>642429</v>
      </c>
      <c r="AC6" s="56">
        <v>699216</v>
      </c>
    </row>
    <row r="7" spans="1:29" x14ac:dyDescent="0.15">
      <c r="A7" s="3" t="s">
        <v>2</v>
      </c>
      <c r="B7" s="3">
        <v>5</v>
      </c>
      <c r="C7" s="3" t="s">
        <v>1</v>
      </c>
      <c r="D7" s="3">
        <v>8</v>
      </c>
      <c r="E7" s="3" t="s">
        <v>98</v>
      </c>
      <c r="F7" s="3">
        <v>1</v>
      </c>
      <c r="G7" s="4" t="s">
        <v>49</v>
      </c>
      <c r="H7" s="15">
        <v>6</v>
      </c>
      <c r="I7" s="15" t="s">
        <v>45</v>
      </c>
      <c r="J7" s="16" t="s">
        <v>103</v>
      </c>
      <c r="K7" s="16" t="s">
        <v>26</v>
      </c>
      <c r="L7" s="17">
        <v>904230</v>
      </c>
      <c r="M7" s="17">
        <v>503996</v>
      </c>
      <c r="N7" s="17">
        <v>574182</v>
      </c>
      <c r="O7" s="17">
        <v>53792</v>
      </c>
      <c r="P7" s="17">
        <v>608937</v>
      </c>
      <c r="Q7" s="17">
        <v>426711</v>
      </c>
      <c r="R7" s="17">
        <v>904301</v>
      </c>
      <c r="S7" s="17">
        <v>947298</v>
      </c>
      <c r="T7" s="17">
        <v>736974</v>
      </c>
      <c r="U7" s="17">
        <v>696546</v>
      </c>
      <c r="V7" s="17">
        <v>672809</v>
      </c>
      <c r="W7" s="17">
        <v>989234</v>
      </c>
      <c r="X7" s="17">
        <v>549862</v>
      </c>
      <c r="Y7" s="17">
        <v>204603</v>
      </c>
      <c r="Z7" s="17">
        <v>196019</v>
      </c>
      <c r="AA7" s="17">
        <v>264104</v>
      </c>
      <c r="AB7" s="11">
        <v>1076532</v>
      </c>
      <c r="AC7" s="56">
        <v>778935</v>
      </c>
    </row>
    <row r="8" spans="1:29" x14ac:dyDescent="0.15">
      <c r="A8" s="3" t="s">
        <v>2</v>
      </c>
      <c r="B8" s="3">
        <v>5</v>
      </c>
      <c r="C8" s="3" t="s">
        <v>1</v>
      </c>
      <c r="D8" s="3">
        <v>8</v>
      </c>
      <c r="E8" s="3" t="s">
        <v>98</v>
      </c>
      <c r="F8" s="3">
        <v>1</v>
      </c>
      <c r="G8" s="4" t="s">
        <v>49</v>
      </c>
      <c r="H8" s="15">
        <v>7</v>
      </c>
      <c r="I8" s="15" t="s">
        <v>46</v>
      </c>
      <c r="J8" s="16" t="s">
        <v>103</v>
      </c>
      <c r="K8" s="16" t="s">
        <v>26</v>
      </c>
      <c r="L8" s="17">
        <v>2350500</v>
      </c>
      <c r="M8" s="17">
        <v>1926463</v>
      </c>
      <c r="N8" s="17">
        <v>1965928</v>
      </c>
      <c r="O8" s="17">
        <v>2341547</v>
      </c>
      <c r="P8" s="17">
        <v>3069651</v>
      </c>
      <c r="Q8" s="17">
        <v>2839451</v>
      </c>
      <c r="R8" s="17">
        <v>3013100</v>
      </c>
      <c r="S8" s="17">
        <v>2965600</v>
      </c>
      <c r="T8" s="17">
        <v>2849200</v>
      </c>
      <c r="U8" s="17">
        <v>3981800</v>
      </c>
      <c r="V8" s="17">
        <v>7135300</v>
      </c>
      <c r="W8" s="17">
        <v>4241200</v>
      </c>
      <c r="X8" s="17">
        <v>2707700</v>
      </c>
      <c r="Y8" s="17">
        <v>2748700</v>
      </c>
      <c r="Z8" s="17">
        <v>2459000</v>
      </c>
      <c r="AA8" s="17">
        <v>2157400</v>
      </c>
      <c r="AB8" s="11">
        <v>1601700</v>
      </c>
      <c r="AC8" s="56">
        <v>1550700</v>
      </c>
    </row>
    <row r="9" spans="1:29" x14ac:dyDescent="0.15">
      <c r="A9" s="3" t="s">
        <v>2</v>
      </c>
      <c r="B9" s="3">
        <v>5</v>
      </c>
      <c r="C9" s="3" t="s">
        <v>1</v>
      </c>
      <c r="D9" s="3">
        <v>8</v>
      </c>
      <c r="E9" s="3" t="s">
        <v>98</v>
      </c>
      <c r="F9" s="3">
        <v>1</v>
      </c>
      <c r="G9" s="4" t="s">
        <v>49</v>
      </c>
      <c r="H9" s="15">
        <v>8</v>
      </c>
      <c r="I9" s="15" t="s">
        <v>47</v>
      </c>
      <c r="J9" s="16" t="s">
        <v>103</v>
      </c>
      <c r="K9" s="16" t="s">
        <v>26</v>
      </c>
      <c r="L9" s="17">
        <v>2974489</v>
      </c>
      <c r="M9" s="17">
        <v>2599576</v>
      </c>
      <c r="N9" s="17">
        <v>2434317</v>
      </c>
      <c r="O9" s="17">
        <v>2890806</v>
      </c>
      <c r="P9" s="17">
        <v>2283239</v>
      </c>
      <c r="Q9" s="17">
        <v>2381462</v>
      </c>
      <c r="R9" s="18">
        <v>2117951</v>
      </c>
      <c r="S9" s="17">
        <v>2132965</v>
      </c>
      <c r="T9" s="17">
        <v>2197381</v>
      </c>
      <c r="U9" s="17">
        <v>2698737</v>
      </c>
      <c r="V9" s="17">
        <v>2981455</v>
      </c>
      <c r="W9" s="17">
        <v>3093353</v>
      </c>
      <c r="X9" s="17">
        <v>2786663</v>
      </c>
      <c r="Y9" s="17">
        <v>2662493</v>
      </c>
      <c r="Z9" s="17">
        <v>3048435</v>
      </c>
      <c r="AA9" s="17">
        <v>3219448</v>
      </c>
      <c r="AB9" s="11">
        <v>3355986</v>
      </c>
      <c r="AC9" s="56">
        <v>3021397</v>
      </c>
    </row>
    <row r="10" spans="1:29" x14ac:dyDescent="0.15">
      <c r="A10" s="3" t="s">
        <v>2</v>
      </c>
      <c r="B10" s="3">
        <v>5</v>
      </c>
      <c r="C10" s="3" t="s">
        <v>1</v>
      </c>
      <c r="D10" s="3">
        <v>8</v>
      </c>
      <c r="E10" s="3" t="s">
        <v>98</v>
      </c>
      <c r="F10" s="3">
        <v>1</v>
      </c>
      <c r="G10" s="4" t="s">
        <v>49</v>
      </c>
      <c r="H10" s="15">
        <v>9</v>
      </c>
      <c r="I10" s="15" t="s">
        <v>48</v>
      </c>
      <c r="J10" s="16" t="s">
        <v>103</v>
      </c>
      <c r="K10" s="16" t="s">
        <v>26</v>
      </c>
      <c r="L10" s="17">
        <v>23806837</v>
      </c>
      <c r="M10" s="17">
        <v>22348327</v>
      </c>
      <c r="N10" s="17">
        <v>22688086</v>
      </c>
      <c r="O10" s="17">
        <v>25054384</v>
      </c>
      <c r="P10" s="17">
        <v>26930406</v>
      </c>
      <c r="Q10" s="17">
        <v>25825473</v>
      </c>
      <c r="R10" s="17">
        <v>25947645</v>
      </c>
      <c r="S10" s="17">
        <v>27152041</v>
      </c>
      <c r="T10" s="17">
        <v>26008475</v>
      </c>
      <c r="U10" s="17">
        <v>29939510</v>
      </c>
      <c r="V10" s="17">
        <v>35906029</v>
      </c>
      <c r="W10" s="17">
        <v>34436250</v>
      </c>
      <c r="X10" s="17">
        <v>29131509</v>
      </c>
      <c r="Y10" s="17">
        <v>28262909</v>
      </c>
      <c r="Z10" s="17">
        <v>34217936</v>
      </c>
      <c r="AA10" s="17">
        <v>32105748</v>
      </c>
      <c r="AB10" s="11">
        <v>29760912</v>
      </c>
      <c r="AC10" s="56">
        <v>28531070</v>
      </c>
    </row>
    <row r="11" spans="1:29" x14ac:dyDescent="0.15">
      <c r="A11" s="3" t="s">
        <v>2</v>
      </c>
      <c r="B11" s="3">
        <v>5</v>
      </c>
      <c r="C11" s="3" t="s">
        <v>1</v>
      </c>
      <c r="D11" s="3">
        <v>8</v>
      </c>
      <c r="E11" s="3" t="s">
        <v>98</v>
      </c>
      <c r="F11" s="3">
        <v>2</v>
      </c>
      <c r="G11" s="4" t="s">
        <v>50</v>
      </c>
      <c r="H11" s="15">
        <v>1</v>
      </c>
      <c r="I11" s="15" t="s">
        <v>40</v>
      </c>
      <c r="J11" s="16" t="s">
        <v>103</v>
      </c>
      <c r="K11" s="16" t="s">
        <v>29</v>
      </c>
      <c r="L11" s="19">
        <v>0.21</v>
      </c>
      <c r="M11" s="19">
        <v>0.24</v>
      </c>
      <c r="N11" s="19">
        <v>0.24</v>
      </c>
      <c r="O11" s="19">
        <v>0.2</v>
      </c>
      <c r="P11" s="19">
        <v>0.18</v>
      </c>
      <c r="Q11" s="19">
        <v>0.2</v>
      </c>
      <c r="R11" s="19">
        <v>0.19</v>
      </c>
      <c r="S11" s="19">
        <v>0.18</v>
      </c>
      <c r="T11" s="19">
        <v>0.2</v>
      </c>
      <c r="U11" s="19">
        <v>0.18</v>
      </c>
      <c r="V11" s="19">
        <v>0.15</v>
      </c>
      <c r="W11" s="19">
        <v>0.16</v>
      </c>
      <c r="X11" s="19">
        <v>0.19</v>
      </c>
      <c r="Y11" s="19">
        <v>0.20216273561932355</v>
      </c>
      <c r="Z11" s="19">
        <v>0.16</v>
      </c>
      <c r="AA11" s="19">
        <v>0.18</v>
      </c>
      <c r="AB11" s="44">
        <v>0.2</v>
      </c>
      <c r="AC11" s="13">
        <v>0.21</v>
      </c>
    </row>
    <row r="12" spans="1:29" x14ac:dyDescent="0.15">
      <c r="A12" s="3" t="s">
        <v>2</v>
      </c>
      <c r="B12" s="3">
        <v>5</v>
      </c>
      <c r="C12" s="3" t="s">
        <v>1</v>
      </c>
      <c r="D12" s="3">
        <v>8</v>
      </c>
      <c r="E12" s="3" t="s">
        <v>98</v>
      </c>
      <c r="F12" s="3">
        <v>2</v>
      </c>
      <c r="G12" s="4" t="s">
        <v>50</v>
      </c>
      <c r="H12" s="15">
        <v>2</v>
      </c>
      <c r="I12" s="15" t="s">
        <v>41</v>
      </c>
      <c r="J12" s="16" t="s">
        <v>103</v>
      </c>
      <c r="K12" s="16" t="s">
        <v>29</v>
      </c>
      <c r="L12" s="19">
        <v>0.34</v>
      </c>
      <c r="M12" s="19">
        <v>0.35</v>
      </c>
      <c r="N12" s="19">
        <v>0.35</v>
      </c>
      <c r="O12" s="19">
        <v>0.34</v>
      </c>
      <c r="P12" s="19">
        <v>0.34</v>
      </c>
      <c r="Q12" s="19">
        <v>0.37</v>
      </c>
      <c r="R12" s="19">
        <v>0.37</v>
      </c>
      <c r="S12" s="19">
        <v>0.34</v>
      </c>
      <c r="T12" s="19">
        <v>0.35</v>
      </c>
      <c r="U12" s="19">
        <v>0.31</v>
      </c>
      <c r="V12" s="19">
        <v>0.25</v>
      </c>
      <c r="W12" s="19">
        <v>0.25</v>
      </c>
      <c r="X12" s="19">
        <v>0.28999999999999998</v>
      </c>
      <c r="Y12" s="19">
        <v>0.30127719690849941</v>
      </c>
      <c r="Z12" s="19">
        <v>0.25</v>
      </c>
      <c r="AA12" s="19">
        <v>0.28999999999999998</v>
      </c>
      <c r="AB12" s="44">
        <v>0.3</v>
      </c>
      <c r="AC12" s="13">
        <v>0.3</v>
      </c>
    </row>
    <row r="13" spans="1:29" x14ac:dyDescent="0.15">
      <c r="A13" s="3" t="s">
        <v>2</v>
      </c>
      <c r="B13" s="3">
        <v>5</v>
      </c>
      <c r="C13" s="3" t="s">
        <v>1</v>
      </c>
      <c r="D13" s="3">
        <v>8</v>
      </c>
      <c r="E13" s="3" t="s">
        <v>98</v>
      </c>
      <c r="F13" s="3">
        <v>2</v>
      </c>
      <c r="G13" s="4" t="s">
        <v>50</v>
      </c>
      <c r="H13" s="15">
        <v>3</v>
      </c>
      <c r="I13" s="15" t="s">
        <v>42</v>
      </c>
      <c r="J13" s="16" t="s">
        <v>103</v>
      </c>
      <c r="K13" s="16" t="s">
        <v>29</v>
      </c>
      <c r="L13" s="19">
        <v>0.1</v>
      </c>
      <c r="M13" s="19">
        <v>0.09</v>
      </c>
      <c r="N13" s="19">
        <v>0.09</v>
      </c>
      <c r="O13" s="19">
        <v>0.17</v>
      </c>
      <c r="P13" s="19">
        <v>0.16</v>
      </c>
      <c r="Q13" s="19">
        <v>0.13</v>
      </c>
      <c r="R13" s="19">
        <v>0.13</v>
      </c>
      <c r="S13" s="19">
        <v>0.17</v>
      </c>
      <c r="T13" s="19">
        <v>0.13</v>
      </c>
      <c r="U13" s="19">
        <v>0.13</v>
      </c>
      <c r="V13" s="19">
        <v>0.17</v>
      </c>
      <c r="W13" s="19">
        <v>0.15</v>
      </c>
      <c r="X13" s="19">
        <v>0.15</v>
      </c>
      <c r="Y13" s="19">
        <v>0.133761885586512</v>
      </c>
      <c r="Z13" s="19">
        <v>0.3</v>
      </c>
      <c r="AA13" s="19">
        <v>0.21</v>
      </c>
      <c r="AB13" s="44">
        <v>0.18</v>
      </c>
      <c r="AC13" s="13">
        <v>0.18</v>
      </c>
    </row>
    <row r="14" spans="1:29" x14ac:dyDescent="0.15">
      <c r="A14" s="3" t="s">
        <v>2</v>
      </c>
      <c r="B14" s="3">
        <v>5</v>
      </c>
      <c r="C14" s="3" t="s">
        <v>1</v>
      </c>
      <c r="D14" s="3">
        <v>8</v>
      </c>
      <c r="E14" s="3" t="s">
        <v>98</v>
      </c>
      <c r="F14" s="3">
        <v>2</v>
      </c>
      <c r="G14" s="4" t="s">
        <v>50</v>
      </c>
      <c r="H14" s="15">
        <v>4</v>
      </c>
      <c r="I14" s="15" t="s">
        <v>43</v>
      </c>
      <c r="J14" s="16" t="s">
        <v>103</v>
      </c>
      <c r="K14" s="16" t="s">
        <v>29</v>
      </c>
      <c r="L14" s="19">
        <v>7.0000000000000007E-2</v>
      </c>
      <c r="M14" s="19">
        <v>7.0000000000000007E-2</v>
      </c>
      <c r="N14" s="19">
        <v>7.0000000000000007E-2</v>
      </c>
      <c r="O14" s="19">
        <v>7.0000000000000007E-2</v>
      </c>
      <c r="P14" s="19">
        <v>0.09</v>
      </c>
      <c r="Q14" s="19">
        <v>0.08</v>
      </c>
      <c r="R14" s="19">
        <v>7.0000000000000007E-2</v>
      </c>
      <c r="S14" s="19">
        <v>0.08</v>
      </c>
      <c r="T14" s="19">
        <v>0.08</v>
      </c>
      <c r="U14" s="19">
        <v>0.12</v>
      </c>
      <c r="V14" s="19">
        <v>0.08</v>
      </c>
      <c r="W14" s="19">
        <v>0.15</v>
      </c>
      <c r="X14" s="19">
        <v>0.13</v>
      </c>
      <c r="Y14" s="19">
        <v>0.10871248249782073</v>
      </c>
      <c r="Z14" s="19">
        <v>0.09</v>
      </c>
      <c r="AA14" s="19">
        <v>0.08</v>
      </c>
      <c r="AB14" s="44">
        <v>0.1</v>
      </c>
      <c r="AC14" s="13">
        <v>0.1</v>
      </c>
    </row>
    <row r="15" spans="1:29" x14ac:dyDescent="0.15">
      <c r="A15" s="3" t="s">
        <v>2</v>
      </c>
      <c r="B15" s="3">
        <v>5</v>
      </c>
      <c r="C15" s="3" t="s">
        <v>1</v>
      </c>
      <c r="D15" s="3">
        <v>8</v>
      </c>
      <c r="E15" s="3" t="s">
        <v>98</v>
      </c>
      <c r="F15" s="3">
        <v>2</v>
      </c>
      <c r="G15" s="4" t="s">
        <v>50</v>
      </c>
      <c r="H15" s="15">
        <v>5</v>
      </c>
      <c r="I15" s="15" t="s">
        <v>44</v>
      </c>
      <c r="J15" s="16" t="s">
        <v>103</v>
      </c>
      <c r="K15" s="16" t="s">
        <v>29</v>
      </c>
      <c r="L15" s="19">
        <v>0.03</v>
      </c>
      <c r="M15" s="19">
        <v>0.03</v>
      </c>
      <c r="N15" s="19">
        <v>0.03</v>
      </c>
      <c r="O15" s="19">
        <v>0.02</v>
      </c>
      <c r="P15" s="19">
        <v>0.01</v>
      </c>
      <c r="Q15" s="19">
        <v>0.01</v>
      </c>
      <c r="R15" s="19">
        <v>0.01</v>
      </c>
      <c r="S15" s="19">
        <v>0.01</v>
      </c>
      <c r="T15" s="19">
        <v>0.01</v>
      </c>
      <c r="U15" s="19">
        <v>0.03</v>
      </c>
      <c r="V15" s="19">
        <v>0.06</v>
      </c>
      <c r="W15" s="19">
        <v>0.05</v>
      </c>
      <c r="X15" s="19">
        <v>0.04</v>
      </c>
      <c r="Y15" s="19">
        <v>5.5387256846066338E-2</v>
      </c>
      <c r="Z15" s="19">
        <v>0.04</v>
      </c>
      <c r="AA15" s="19">
        <v>0.08</v>
      </c>
      <c r="AB15" s="44">
        <v>0.02</v>
      </c>
      <c r="AC15" s="13">
        <v>0.02</v>
      </c>
    </row>
    <row r="16" spans="1:29" x14ac:dyDescent="0.15">
      <c r="A16" s="3" t="s">
        <v>2</v>
      </c>
      <c r="B16" s="3">
        <v>5</v>
      </c>
      <c r="C16" s="3" t="s">
        <v>1</v>
      </c>
      <c r="D16" s="3">
        <v>8</v>
      </c>
      <c r="E16" s="3" t="s">
        <v>98</v>
      </c>
      <c r="F16" s="3">
        <v>2</v>
      </c>
      <c r="G16" s="4" t="s">
        <v>50</v>
      </c>
      <c r="H16" s="15">
        <v>6</v>
      </c>
      <c r="I16" s="15" t="s">
        <v>45</v>
      </c>
      <c r="J16" s="16" t="s">
        <v>103</v>
      </c>
      <c r="K16" s="16" t="s">
        <v>29</v>
      </c>
      <c r="L16" s="19">
        <v>0.04</v>
      </c>
      <c r="M16" s="19">
        <v>0.02</v>
      </c>
      <c r="N16" s="19">
        <v>0.03</v>
      </c>
      <c r="O16" s="19">
        <v>0.02</v>
      </c>
      <c r="P16" s="19">
        <v>0.02</v>
      </c>
      <c r="Q16" s="19">
        <v>0.02</v>
      </c>
      <c r="R16" s="19">
        <v>0.04</v>
      </c>
      <c r="S16" s="19">
        <v>0.04</v>
      </c>
      <c r="T16" s="19">
        <v>0.03</v>
      </c>
      <c r="U16" s="19">
        <v>0.02</v>
      </c>
      <c r="V16" s="19">
        <v>0.02</v>
      </c>
      <c r="W16" s="19">
        <v>0.03</v>
      </c>
      <c r="X16" s="19">
        <v>0.02</v>
      </c>
      <c r="Y16" s="19">
        <v>7.2392760419672303E-3</v>
      </c>
      <c r="Z16" s="19">
        <v>0.01</v>
      </c>
      <c r="AA16" s="19">
        <v>0.01</v>
      </c>
      <c r="AB16" s="44">
        <v>0.04</v>
      </c>
      <c r="AC16" s="13">
        <v>0.03</v>
      </c>
    </row>
    <row r="17" spans="1:29" x14ac:dyDescent="0.15">
      <c r="A17" s="3" t="s">
        <v>2</v>
      </c>
      <c r="B17" s="3">
        <v>5</v>
      </c>
      <c r="C17" s="3" t="s">
        <v>1</v>
      </c>
      <c r="D17" s="3">
        <v>8</v>
      </c>
      <c r="E17" s="3" t="s">
        <v>98</v>
      </c>
      <c r="F17" s="3">
        <v>2</v>
      </c>
      <c r="G17" s="4" t="s">
        <v>50</v>
      </c>
      <c r="H17" s="15">
        <v>7</v>
      </c>
      <c r="I17" s="15" t="s">
        <v>46</v>
      </c>
      <c r="J17" s="16" t="s">
        <v>103</v>
      </c>
      <c r="K17" s="16" t="s">
        <v>29</v>
      </c>
      <c r="L17" s="19">
        <v>0.1</v>
      </c>
      <c r="M17" s="19">
        <v>0.09</v>
      </c>
      <c r="N17" s="19">
        <v>0.09</v>
      </c>
      <c r="O17" s="19">
        <v>0.09</v>
      </c>
      <c r="P17" s="19">
        <v>0.11</v>
      </c>
      <c r="Q17" s="19">
        <v>0.11</v>
      </c>
      <c r="R17" s="19">
        <v>0.12</v>
      </c>
      <c r="S17" s="19">
        <v>0.11</v>
      </c>
      <c r="T17" s="19">
        <v>0.11</v>
      </c>
      <c r="U17" s="19">
        <v>0.13</v>
      </c>
      <c r="V17" s="19">
        <v>0.2</v>
      </c>
      <c r="W17" s="19">
        <v>0.12</v>
      </c>
      <c r="X17" s="19">
        <v>0.09</v>
      </c>
      <c r="Y17" s="19">
        <v>9.7254673961551519E-2</v>
      </c>
      <c r="Z17" s="19">
        <v>7.0000000000000007E-2</v>
      </c>
      <c r="AA17" s="19">
        <v>7.0000000000000007E-2</v>
      </c>
      <c r="AB17" s="44">
        <v>0.05</v>
      </c>
      <c r="AC17" s="13">
        <v>0.05</v>
      </c>
    </row>
    <row r="18" spans="1:29" x14ac:dyDescent="0.15">
      <c r="A18" s="3" t="s">
        <v>2</v>
      </c>
      <c r="B18" s="3">
        <v>5</v>
      </c>
      <c r="C18" s="3" t="s">
        <v>1</v>
      </c>
      <c r="D18" s="3">
        <v>8</v>
      </c>
      <c r="E18" s="3" t="s">
        <v>98</v>
      </c>
      <c r="F18" s="3">
        <v>2</v>
      </c>
      <c r="G18" s="4" t="s">
        <v>50</v>
      </c>
      <c r="H18" s="15">
        <v>8</v>
      </c>
      <c r="I18" s="15" t="s">
        <v>47</v>
      </c>
      <c r="J18" s="16" t="s">
        <v>103</v>
      </c>
      <c r="K18" s="16" t="s">
        <v>29</v>
      </c>
      <c r="L18" s="19">
        <v>0.11</v>
      </c>
      <c r="M18" s="19">
        <v>0.11</v>
      </c>
      <c r="N18" s="19">
        <v>0.1</v>
      </c>
      <c r="O18" s="19">
        <v>0.09</v>
      </c>
      <c r="P18" s="19">
        <v>0.09</v>
      </c>
      <c r="Q18" s="19">
        <v>0.08</v>
      </c>
      <c r="R18" s="19">
        <v>7.0000000000000007E-2</v>
      </c>
      <c r="S18" s="19">
        <v>7.0000000000000007E-2</v>
      </c>
      <c r="T18" s="19">
        <v>0.09</v>
      </c>
      <c r="U18" s="19">
        <v>0.08</v>
      </c>
      <c r="V18" s="19">
        <v>7.0000000000000007E-2</v>
      </c>
      <c r="W18" s="19">
        <v>0.08</v>
      </c>
      <c r="X18" s="19">
        <v>0.09</v>
      </c>
      <c r="Y18" s="19">
        <v>9.4204492538259244E-2</v>
      </c>
      <c r="Z18" s="19">
        <v>0.08</v>
      </c>
      <c r="AA18" s="19">
        <v>0.08</v>
      </c>
      <c r="AB18" s="44">
        <v>0.11</v>
      </c>
      <c r="AC18" s="13">
        <v>0.11</v>
      </c>
    </row>
    <row r="19" spans="1:29" x14ac:dyDescent="0.15">
      <c r="A19" s="3" t="s">
        <v>2</v>
      </c>
      <c r="B19" s="3">
        <v>5</v>
      </c>
      <c r="C19" s="3" t="s">
        <v>1</v>
      </c>
      <c r="D19" s="3">
        <v>8</v>
      </c>
      <c r="E19" s="3" t="s">
        <v>98</v>
      </c>
      <c r="F19" s="3">
        <v>2</v>
      </c>
      <c r="G19" s="4" t="s">
        <v>50</v>
      </c>
      <c r="H19" s="15">
        <v>9</v>
      </c>
      <c r="I19" s="15" t="s">
        <v>48</v>
      </c>
      <c r="J19" s="16" t="s">
        <v>103</v>
      </c>
      <c r="K19" s="16" t="s">
        <v>29</v>
      </c>
      <c r="L19" s="19">
        <v>1</v>
      </c>
      <c r="M19" s="19">
        <v>1</v>
      </c>
      <c r="N19" s="19">
        <v>1</v>
      </c>
      <c r="O19" s="19">
        <v>1</v>
      </c>
      <c r="P19" s="19">
        <v>1</v>
      </c>
      <c r="Q19" s="19">
        <v>1</v>
      </c>
      <c r="R19" s="19">
        <v>1</v>
      </c>
      <c r="S19" s="19">
        <v>1</v>
      </c>
      <c r="T19" s="19">
        <v>1</v>
      </c>
      <c r="U19" s="19">
        <v>1</v>
      </c>
      <c r="V19" s="19">
        <v>1</v>
      </c>
      <c r="W19" s="19">
        <v>1</v>
      </c>
      <c r="X19" s="19">
        <v>1</v>
      </c>
      <c r="Y19" s="19">
        <v>1</v>
      </c>
      <c r="Z19" s="19">
        <v>1</v>
      </c>
      <c r="AA19" s="19">
        <v>1</v>
      </c>
      <c r="AB19" s="44">
        <v>1</v>
      </c>
      <c r="AC19" s="13">
        <v>1</v>
      </c>
    </row>
    <row r="20" spans="1:29" ht="21.75" customHeight="1" x14ac:dyDescent="0.15"/>
    <row r="21" spans="1:29" x14ac:dyDescent="0.15">
      <c r="J21" s="8"/>
    </row>
    <row r="22" spans="1:29" x14ac:dyDescent="0.15">
      <c r="J22" s="8"/>
    </row>
    <row r="23" spans="1:29" x14ac:dyDescent="0.15">
      <c r="C23" s="9"/>
      <c r="J23" s="8"/>
    </row>
    <row r="24" spans="1:29" x14ac:dyDescent="0.15">
      <c r="J24" s="8"/>
    </row>
    <row r="25" spans="1:29" x14ac:dyDescent="0.15">
      <c r="J25" s="8"/>
    </row>
    <row r="26" spans="1:29" x14ac:dyDescent="0.15">
      <c r="J26" s="8"/>
    </row>
    <row r="27" spans="1:29" x14ac:dyDescent="0.15">
      <c r="J27" s="8"/>
    </row>
    <row r="28" spans="1:29" x14ac:dyDescent="0.15">
      <c r="J28" s="8"/>
    </row>
    <row r="29" spans="1:29" x14ac:dyDescent="0.15">
      <c r="J29" s="8"/>
    </row>
    <row r="30" spans="1:29" x14ac:dyDescent="0.15">
      <c r="J30" s="8"/>
    </row>
    <row r="31" spans="1:29" x14ac:dyDescent="0.15">
      <c r="J31" s="8"/>
    </row>
    <row r="32" spans="1:29" x14ac:dyDescent="0.15">
      <c r="J32" s="8"/>
    </row>
    <row r="33" spans="10:10" x14ac:dyDescent="0.15">
      <c r="J33" s="8"/>
    </row>
    <row r="34" spans="10:10" x14ac:dyDescent="0.15">
      <c r="J34" s="8"/>
    </row>
    <row r="35" spans="10:10" x14ac:dyDescent="0.15">
      <c r="J35" s="8"/>
    </row>
    <row r="36" spans="10:10" x14ac:dyDescent="0.15">
      <c r="J36" s="8"/>
    </row>
    <row r="37" spans="10:10" x14ac:dyDescent="0.15">
      <c r="J37" s="8"/>
    </row>
    <row r="38" spans="10:10" x14ac:dyDescent="0.15">
      <c r="J38" s="8"/>
    </row>
    <row r="39" spans="10:10" x14ac:dyDescent="0.15">
      <c r="J39" s="8"/>
    </row>
    <row r="40" spans="10:10" x14ac:dyDescent="0.15">
      <c r="J40" s="8"/>
    </row>
    <row r="41" spans="10:10" x14ac:dyDescent="0.15">
      <c r="J41" s="8"/>
    </row>
    <row r="42" spans="10:10" x14ac:dyDescent="0.15">
      <c r="J42" s="8"/>
    </row>
    <row r="43" spans="10:10" x14ac:dyDescent="0.15">
      <c r="J43" s="8"/>
    </row>
    <row r="44" spans="10:10" x14ac:dyDescent="0.15">
      <c r="J44" s="8"/>
    </row>
    <row r="45" spans="10:10" x14ac:dyDescent="0.15">
      <c r="J45" s="8"/>
    </row>
    <row r="46" spans="10:10" x14ac:dyDescent="0.15">
      <c r="J46" s="8"/>
    </row>
    <row r="47" spans="10:10" x14ac:dyDescent="0.15">
      <c r="J47" s="8"/>
    </row>
    <row r="48" spans="10:10" x14ac:dyDescent="0.15">
      <c r="J48" s="8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【目次】財政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【目次】財政!Print_Titles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'17'!Print_Titles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2024-12-25T01:46:59Z</dcterms:modified>
</cp:coreProperties>
</file>