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0B0159C-04DD-4AB5-8C89-D41FE799AE80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【目次】高齢者支援・介護保険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</sheets>
  <definedNames>
    <definedName name="_xlnm._FilterDatabase" localSheetId="0" hidden="1">【目次】高齢者支援・介護保険!$A$1:$E$12</definedName>
    <definedName name="_xlnm._FilterDatabase" localSheetId="1" hidden="1">'1'!$B$1:$R$6</definedName>
    <definedName name="_xlnm._FilterDatabase" localSheetId="10" hidden="1">'10'!$A$1:$R$2</definedName>
    <definedName name="_xlnm._FilterDatabase" localSheetId="11" hidden="1">'11'!$A$1:$R$5</definedName>
    <definedName name="_xlnm._FilterDatabase" localSheetId="2" hidden="1">'2'!$A$1:$R$5</definedName>
    <definedName name="_xlnm._FilterDatabase" localSheetId="3" hidden="1">'3'!$A$1:$R$9</definedName>
    <definedName name="_xlnm._FilterDatabase" localSheetId="4" hidden="1">'4'!$A$1:$R$2</definedName>
    <definedName name="_xlnm._FilterDatabase" localSheetId="5" hidden="1">'5'!$A$1:$R$9</definedName>
    <definedName name="_xlnm._FilterDatabase" localSheetId="6" hidden="1">'6'!$A$1:$Q$3</definedName>
    <definedName name="_xlnm._FilterDatabase" localSheetId="7" hidden="1">'7'!$A$1:$M$49</definedName>
    <definedName name="_xlnm._FilterDatabase" localSheetId="8" hidden="1">'8'!$A$1:$R$2</definedName>
    <definedName name="_xlnm._FilterDatabase" localSheetId="9" hidden="1">'9'!$A$1:$R$3</definedName>
    <definedName name="_xlnm.Print_Titles" localSheetId="0">【目次】高齢者支援・介護保険!$1:$1</definedName>
    <definedName name="_xlnm.Print_Titles" localSheetId="1">'1'!$A:$I</definedName>
    <definedName name="_xlnm.Print_Titles" localSheetId="10">'10'!$A:$I</definedName>
    <definedName name="_xlnm.Print_Titles" localSheetId="11">'11'!$A:$I,'11'!$1:$1</definedName>
    <definedName name="_xlnm.Print_Titles" localSheetId="2">'2'!$A:$I</definedName>
    <definedName name="_xlnm.Print_Titles" localSheetId="4">'4'!$A:$I</definedName>
    <definedName name="_xlnm.Print_Titles" localSheetId="5">'5'!$A:$I,'5'!$1:$1</definedName>
    <definedName name="_xlnm.Print_Titles" localSheetId="7">'7'!$A:$K,'7'!$1:$1</definedName>
    <definedName name="_xlnm.Print_Titles" localSheetId="8">'8'!$A:$I,'8'!$1:$1</definedName>
    <definedName name="_xlnm.Print_Titles" localSheetId="9">'9'!$A:$I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5" l="1"/>
  <c r="U9" i="24" l="1"/>
  <c r="P48" i="26" l="1"/>
  <c r="P47" i="26"/>
  <c r="P46" i="26"/>
  <c r="S2" i="25" l="1"/>
  <c r="T9" i="24"/>
  <c r="T9" i="22"/>
  <c r="T4" i="21"/>
  <c r="T3" i="21"/>
  <c r="T5" i="21" s="1"/>
  <c r="S6" i="20" l="1"/>
  <c r="S5" i="21" l="1"/>
  <c r="S9" i="22"/>
  <c r="S9" i="24"/>
  <c r="R9" i="24" l="1"/>
  <c r="R9" i="22"/>
  <c r="R5" i="21"/>
</calcChain>
</file>

<file path=xl/sharedStrings.xml><?xml version="1.0" encoding="utf-8"?>
<sst xmlns="http://schemas.openxmlformats.org/spreadsheetml/2006/main" count="880" uniqueCount="105">
  <si>
    <t>出典</t>
    <rPh sb="0" eb="2">
      <t>シュッテン</t>
    </rPh>
    <phoneticPr fontId="6"/>
  </si>
  <si>
    <t>担当課</t>
    <rPh sb="0" eb="3">
      <t>タントウカ</t>
    </rPh>
    <phoneticPr fontId="6"/>
  </si>
  <si>
    <t>高齢者支援・介護保険</t>
    <rPh sb="0" eb="3">
      <t>コウレイシャ</t>
    </rPh>
    <rPh sb="3" eb="5">
      <t>シエン</t>
    </rPh>
    <rPh sb="6" eb="8">
      <t>カイゴ</t>
    </rPh>
    <rPh sb="8" eb="10">
      <t>ホケン</t>
    </rPh>
    <phoneticPr fontId="6"/>
  </si>
  <si>
    <t>高齢者人口と高齢化率</t>
    <rPh sb="0" eb="3">
      <t>コウレイシャ</t>
    </rPh>
    <rPh sb="3" eb="5">
      <t>ジンコウ</t>
    </rPh>
    <rPh sb="6" eb="9">
      <t>コウレイカ</t>
    </rPh>
    <rPh sb="9" eb="10">
      <t>リツ</t>
    </rPh>
    <phoneticPr fontId="6"/>
  </si>
  <si>
    <t>高齢支援課</t>
    <rPh sb="0" eb="2">
      <t>コウレイ</t>
    </rPh>
    <rPh sb="2" eb="4">
      <t>シエン</t>
    </rPh>
    <rPh sb="4" eb="5">
      <t>カ</t>
    </rPh>
    <phoneticPr fontId="6"/>
  </si>
  <si>
    <t>年齢別要介護認定者数</t>
    <rPh sb="0" eb="2">
      <t>ネンレイ</t>
    </rPh>
    <rPh sb="2" eb="3">
      <t>ベツ</t>
    </rPh>
    <rPh sb="3" eb="4">
      <t>ヨウ</t>
    </rPh>
    <rPh sb="4" eb="6">
      <t>カイゴ</t>
    </rPh>
    <rPh sb="6" eb="8">
      <t>ニンテイ</t>
    </rPh>
    <rPh sb="8" eb="9">
      <t>シャ</t>
    </rPh>
    <rPh sb="9" eb="10">
      <t>スウ</t>
    </rPh>
    <phoneticPr fontId="6"/>
  </si>
  <si>
    <t>要介護度別認定者数</t>
    <rPh sb="0" eb="1">
      <t>ヨウ</t>
    </rPh>
    <rPh sb="1" eb="3">
      <t>カイゴ</t>
    </rPh>
    <rPh sb="3" eb="4">
      <t>ド</t>
    </rPh>
    <rPh sb="4" eb="5">
      <t>ベツ</t>
    </rPh>
    <rPh sb="5" eb="7">
      <t>ニンテイ</t>
    </rPh>
    <rPh sb="7" eb="8">
      <t>シャ</t>
    </rPh>
    <rPh sb="8" eb="9">
      <t>スウ</t>
    </rPh>
    <phoneticPr fontId="6"/>
  </si>
  <si>
    <t>介護保険給付費の推移（決算額）</t>
    <rPh sb="0" eb="2">
      <t>カイゴ</t>
    </rPh>
    <rPh sb="2" eb="4">
      <t>ホケン</t>
    </rPh>
    <rPh sb="4" eb="6">
      <t>キュウフ</t>
    </rPh>
    <rPh sb="6" eb="7">
      <t>ヒ</t>
    </rPh>
    <rPh sb="8" eb="10">
      <t>スイイ</t>
    </rPh>
    <rPh sb="11" eb="13">
      <t>ケッサン</t>
    </rPh>
    <rPh sb="13" eb="14">
      <t>ガク</t>
    </rPh>
    <phoneticPr fontId="6"/>
  </si>
  <si>
    <t>介護（介護予防）サービス（訪問・通所サービス・福祉用具貸与）の内訳</t>
    <rPh sb="0" eb="2">
      <t>カイゴ</t>
    </rPh>
    <rPh sb="3" eb="5">
      <t>カイゴ</t>
    </rPh>
    <rPh sb="5" eb="7">
      <t>ヨボウ</t>
    </rPh>
    <rPh sb="13" eb="15">
      <t>ホウモン</t>
    </rPh>
    <rPh sb="16" eb="18">
      <t>ツウショ</t>
    </rPh>
    <rPh sb="23" eb="25">
      <t>フクシ</t>
    </rPh>
    <rPh sb="25" eb="27">
      <t>ヨウグ</t>
    </rPh>
    <rPh sb="27" eb="29">
      <t>タイヨ</t>
    </rPh>
    <rPh sb="31" eb="33">
      <t>ウチワケ</t>
    </rPh>
    <phoneticPr fontId="6"/>
  </si>
  <si>
    <t>特別養護老人ホーム入所状況</t>
    <rPh sb="0" eb="2">
      <t>トクベツ</t>
    </rPh>
    <rPh sb="2" eb="4">
      <t>ヨウゴ</t>
    </rPh>
    <rPh sb="4" eb="6">
      <t>ロウジン</t>
    </rPh>
    <rPh sb="9" eb="11">
      <t>ニュウショ</t>
    </rPh>
    <rPh sb="11" eb="13">
      <t>ジョウキョウ</t>
    </rPh>
    <phoneticPr fontId="6"/>
  </si>
  <si>
    <t>特別養護老人ホーム待機者の現状</t>
    <rPh sb="0" eb="2">
      <t>トクベツ</t>
    </rPh>
    <rPh sb="2" eb="4">
      <t>ヨウゴ</t>
    </rPh>
    <rPh sb="4" eb="6">
      <t>ロウジン</t>
    </rPh>
    <rPh sb="9" eb="12">
      <t>タイキシャ</t>
    </rPh>
    <rPh sb="13" eb="15">
      <t>ゲンジョウ</t>
    </rPh>
    <phoneticPr fontId="6"/>
  </si>
  <si>
    <t>シルバー人材センター登録者数の推移</t>
    <rPh sb="4" eb="6">
      <t>ジンザイ</t>
    </rPh>
    <rPh sb="10" eb="13">
      <t>トウロクシャ</t>
    </rPh>
    <rPh sb="13" eb="14">
      <t>スウ</t>
    </rPh>
    <rPh sb="15" eb="17">
      <t>スイイ</t>
    </rPh>
    <phoneticPr fontId="6"/>
  </si>
  <si>
    <t>老人クラブ・会員数の推移</t>
    <rPh sb="0" eb="2">
      <t>ロウジン</t>
    </rPh>
    <rPh sb="6" eb="8">
      <t>カイイン</t>
    </rPh>
    <rPh sb="8" eb="9">
      <t>スウ</t>
    </rPh>
    <rPh sb="10" eb="12">
      <t>スイイ</t>
    </rPh>
    <phoneticPr fontId="6"/>
  </si>
  <si>
    <t>認知症ｻﾎﾟｰﾀｰ数（累計）</t>
    <rPh sb="0" eb="3">
      <t>ニンチショウ</t>
    </rPh>
    <rPh sb="9" eb="10">
      <t>スウ</t>
    </rPh>
    <rPh sb="11" eb="13">
      <t>ルイケイ</t>
    </rPh>
    <phoneticPr fontId="6"/>
  </si>
  <si>
    <t>老人福祉センター関連施設利用状況</t>
    <rPh sb="0" eb="2">
      <t>ロウジン</t>
    </rPh>
    <rPh sb="2" eb="4">
      <t>フクシ</t>
    </rPh>
    <rPh sb="8" eb="10">
      <t>カンレン</t>
    </rPh>
    <rPh sb="10" eb="12">
      <t>シセツ</t>
    </rPh>
    <rPh sb="12" eb="14">
      <t>リヨウ</t>
    </rPh>
    <rPh sb="14" eb="16">
      <t>ジョウキョウ</t>
    </rPh>
    <phoneticPr fontId="6"/>
  </si>
  <si>
    <t>H27</t>
  </si>
  <si>
    <t>R2</t>
  </si>
  <si>
    <t>単位</t>
    <rPh sb="0" eb="2">
      <t>タンイ</t>
    </rPh>
    <phoneticPr fontId="5"/>
  </si>
  <si>
    <t>H24</t>
  </si>
  <si>
    <t>H25</t>
  </si>
  <si>
    <t>H26</t>
  </si>
  <si>
    <t>H28</t>
  </si>
  <si>
    <t>H29</t>
  </si>
  <si>
    <t>H30</t>
  </si>
  <si>
    <t>人</t>
    <rPh sb="0" eb="1">
      <t>ニン</t>
    </rPh>
    <phoneticPr fontId="6"/>
  </si>
  <si>
    <t>高齢化率</t>
    <rPh sb="0" eb="3">
      <t>コウレイカ</t>
    </rPh>
    <rPh sb="3" eb="4">
      <t>リツ</t>
    </rPh>
    <phoneticPr fontId="7"/>
  </si>
  <si>
    <t>65～69才人口</t>
    <rPh sb="5" eb="6">
      <t>サイ</t>
    </rPh>
    <rPh sb="6" eb="8">
      <t>ジンコウ</t>
    </rPh>
    <phoneticPr fontId="7"/>
  </si>
  <si>
    <t>70～74才人口</t>
    <rPh sb="5" eb="6">
      <t>サイ</t>
    </rPh>
    <rPh sb="6" eb="8">
      <t>ジンコウ</t>
    </rPh>
    <phoneticPr fontId="7"/>
  </si>
  <si>
    <t>75才以上人口</t>
    <rPh sb="2" eb="3">
      <t>サイ</t>
    </rPh>
    <rPh sb="3" eb="5">
      <t>イジョウ</t>
    </rPh>
    <rPh sb="5" eb="7">
      <t>ジンコウ</t>
    </rPh>
    <phoneticPr fontId="7"/>
  </si>
  <si>
    <t>合計</t>
    <rPh sb="0" eb="2">
      <t>ゴウケイ</t>
    </rPh>
    <phoneticPr fontId="7"/>
  </si>
  <si>
    <t>65才未満</t>
    <rPh sb="2" eb="3">
      <t>サイ</t>
    </rPh>
    <rPh sb="3" eb="5">
      <t>ミマン</t>
    </rPh>
    <phoneticPr fontId="7"/>
  </si>
  <si>
    <t>65才～75才未満</t>
    <rPh sb="2" eb="3">
      <t>サイ</t>
    </rPh>
    <rPh sb="6" eb="7">
      <t>サイ</t>
    </rPh>
    <rPh sb="7" eb="9">
      <t>ミマン</t>
    </rPh>
    <phoneticPr fontId="7"/>
  </si>
  <si>
    <t>75才以上</t>
    <rPh sb="2" eb="3">
      <t>サイ</t>
    </rPh>
    <rPh sb="3" eb="5">
      <t>イジョウ</t>
    </rPh>
    <phoneticPr fontId="7"/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</si>
  <si>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</si>
  <si>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</si>
  <si>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</si>
  <si>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</si>
  <si>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</si>
  <si>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</si>
  <si>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</si>
  <si>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うち介護保険給付</t>
  </si>
  <si>
    <t>訪問介護</t>
    <rPh sb="0" eb="2">
      <t>ホウモン</t>
    </rPh>
    <rPh sb="2" eb="4">
      <t>カイゴ</t>
    </rPh>
    <phoneticPr fontId="7"/>
  </si>
  <si>
    <t>訪問入浴介護</t>
    <rPh sb="0" eb="2">
      <t>ホウモン</t>
    </rPh>
    <rPh sb="2" eb="4">
      <t>ニュウヨク</t>
    </rPh>
    <rPh sb="4" eb="6">
      <t>カイゴ</t>
    </rPh>
    <phoneticPr fontId="7"/>
  </si>
  <si>
    <t>訪問看護</t>
    <rPh sb="0" eb="2">
      <t>ホウモン</t>
    </rPh>
    <rPh sb="2" eb="4">
      <t>カンゴ</t>
    </rPh>
    <phoneticPr fontId="7"/>
  </si>
  <si>
    <t>訪問ﾘﾊﾋﾞﾘﾃｰｼｮﾝ</t>
    <rPh sb="0" eb="2">
      <t>ホウモン</t>
    </rPh>
    <phoneticPr fontId="7"/>
  </si>
  <si>
    <t>通所介護</t>
    <rPh sb="0" eb="2">
      <t>ツウショ</t>
    </rPh>
    <rPh sb="2" eb="4">
      <t>カイゴ</t>
    </rPh>
    <phoneticPr fontId="7"/>
  </si>
  <si>
    <t>通所ﾘﾊﾋﾞﾘﾃｰｼｮﾝ</t>
    <rPh sb="0" eb="2">
      <t>ツウショ</t>
    </rPh>
    <phoneticPr fontId="7"/>
  </si>
  <si>
    <t>福祉用具貸与</t>
    <rPh sb="0" eb="2">
      <t>フクシ</t>
    </rPh>
    <rPh sb="2" eb="4">
      <t>ヨウグ</t>
    </rPh>
    <rPh sb="4" eb="6">
      <t>タイヨ</t>
    </rPh>
    <phoneticPr fontId="7"/>
  </si>
  <si>
    <t>入所者数</t>
    <rPh sb="0" eb="3">
      <t>ニュウショシャ</t>
    </rPh>
    <rPh sb="3" eb="4">
      <t>スウ</t>
    </rPh>
    <phoneticPr fontId="7"/>
  </si>
  <si>
    <t>待機者数</t>
    <rPh sb="0" eb="3">
      <t>タイキシャ</t>
    </rPh>
    <rPh sb="3" eb="4">
      <t>スウ</t>
    </rPh>
    <phoneticPr fontId="7"/>
  </si>
  <si>
    <t>在宅</t>
    <rPh sb="0" eb="2">
      <t>ザイタク</t>
    </rPh>
    <phoneticPr fontId="7"/>
  </si>
  <si>
    <t>老人保健施設</t>
    <rPh sb="0" eb="2">
      <t>ロウジン</t>
    </rPh>
    <rPh sb="2" eb="4">
      <t>ホケン</t>
    </rPh>
    <rPh sb="4" eb="6">
      <t>シセツ</t>
    </rPh>
    <phoneticPr fontId="7"/>
  </si>
  <si>
    <t>病院（介護療養型・介護医療院）</t>
    <rPh sb="0" eb="2">
      <t>ビョウイン</t>
    </rPh>
    <rPh sb="3" eb="5">
      <t>カイゴ</t>
    </rPh>
    <rPh sb="5" eb="7">
      <t>リョウヨウ</t>
    </rPh>
    <rPh sb="7" eb="8">
      <t>ガタ</t>
    </rPh>
    <rPh sb="9" eb="11">
      <t>カイゴ</t>
    </rPh>
    <rPh sb="11" eb="13">
      <t>イリョウ</t>
    </rPh>
    <rPh sb="13" eb="14">
      <t>イン</t>
    </rPh>
    <phoneticPr fontId="7"/>
  </si>
  <si>
    <t>病院</t>
    <rPh sb="0" eb="2">
      <t>ビョウイン</t>
    </rPh>
    <phoneticPr fontId="7"/>
  </si>
  <si>
    <t>ｸﾞﾙｰﾌﾟﾎｰﾑ</t>
  </si>
  <si>
    <t>有料老人ﾎｰﾑ等</t>
    <rPh sb="0" eb="2">
      <t>ユウリョウ</t>
    </rPh>
    <rPh sb="2" eb="4">
      <t>ロウジン</t>
    </rPh>
    <rPh sb="7" eb="8">
      <t>トウ</t>
    </rPh>
    <phoneticPr fontId="7"/>
  </si>
  <si>
    <t>その他</t>
    <rPh sb="2" eb="3">
      <t>タ</t>
    </rPh>
    <phoneticPr fontId="7"/>
  </si>
  <si>
    <t>要介護1</t>
    <rPh sb="0" eb="1">
      <t>ヨウ</t>
    </rPh>
    <rPh sb="1" eb="3">
      <t>カイゴ</t>
    </rPh>
    <phoneticPr fontId="7"/>
  </si>
  <si>
    <t>要介護2</t>
    <rPh sb="0" eb="1">
      <t>ヨウ</t>
    </rPh>
    <rPh sb="1" eb="3">
      <t>カイゴ</t>
    </rPh>
    <phoneticPr fontId="7"/>
  </si>
  <si>
    <t>要介護3</t>
    <rPh sb="0" eb="1">
      <t>ヨウ</t>
    </rPh>
    <rPh sb="1" eb="3">
      <t>カイゴ</t>
    </rPh>
    <phoneticPr fontId="7"/>
  </si>
  <si>
    <t>要介護4</t>
    <rPh sb="0" eb="1">
      <t>ヨウ</t>
    </rPh>
    <rPh sb="1" eb="3">
      <t>カイゴ</t>
    </rPh>
    <phoneticPr fontId="7"/>
  </si>
  <si>
    <t>要介護5</t>
    <rPh sb="0" eb="1">
      <t>ヨウ</t>
    </rPh>
    <rPh sb="1" eb="3">
      <t>カイゴ</t>
    </rPh>
    <phoneticPr fontId="7"/>
  </si>
  <si>
    <t>不明</t>
    <rPh sb="0" eb="2">
      <t>フメイ</t>
    </rPh>
    <phoneticPr fontId="7"/>
  </si>
  <si>
    <t>ｼﾙﾊﾞｰ人材ｾﾝﾀｰ登録者数</t>
  </si>
  <si>
    <t>老人クラブ数</t>
    <rPh sb="0" eb="2">
      <t>ロウジン</t>
    </rPh>
    <phoneticPr fontId="7"/>
  </si>
  <si>
    <t>老人クラブ会員数</t>
  </si>
  <si>
    <t>認知症サポーター数</t>
    <phoneticPr fontId="8"/>
  </si>
  <si>
    <t>施設数</t>
    <rPh sb="0" eb="3">
      <t>シセツスウ</t>
    </rPh>
    <phoneticPr fontId="5"/>
  </si>
  <si>
    <t>利用者総数</t>
    <rPh sb="0" eb="3">
      <t>リヨウシャ</t>
    </rPh>
    <rPh sb="3" eb="5">
      <t>ソウスウ</t>
    </rPh>
    <phoneticPr fontId="5"/>
  </si>
  <si>
    <t>利用者数（市外）</t>
    <rPh sb="0" eb="3">
      <t>リヨウシャ</t>
    </rPh>
    <rPh sb="3" eb="4">
      <t>スウ</t>
    </rPh>
    <rPh sb="5" eb="7">
      <t>シガイ</t>
    </rPh>
    <phoneticPr fontId="5"/>
  </si>
  <si>
    <t>利用者数（市内）</t>
    <rPh sb="0" eb="3">
      <t>リヨウシャ</t>
    </rPh>
    <rPh sb="3" eb="4">
      <t>スウ</t>
    </rPh>
    <rPh sb="5" eb="7">
      <t>シナイ</t>
    </rPh>
    <phoneticPr fontId="5"/>
  </si>
  <si>
    <t>項目1</t>
    <rPh sb="0" eb="2">
      <t>コウモク</t>
    </rPh>
    <phoneticPr fontId="6"/>
  </si>
  <si>
    <t>項目1名称</t>
    <rPh sb="0" eb="2">
      <t>コウモク</t>
    </rPh>
    <rPh sb="3" eb="5">
      <t>メイショウ</t>
    </rPh>
    <phoneticPr fontId="6"/>
  </si>
  <si>
    <t>項目2</t>
    <rPh sb="0" eb="2">
      <t>コウモク</t>
    </rPh>
    <phoneticPr fontId="6"/>
  </si>
  <si>
    <t>項目2名称</t>
    <rPh sb="0" eb="2">
      <t>コウモク</t>
    </rPh>
    <rPh sb="3" eb="5">
      <t>メイショウ</t>
    </rPh>
    <phoneticPr fontId="6"/>
  </si>
  <si>
    <t>項目3</t>
    <rPh sb="0" eb="2">
      <t>コウモク</t>
    </rPh>
    <phoneticPr fontId="6"/>
  </si>
  <si>
    <t>項目3名称</t>
    <rPh sb="0" eb="2">
      <t>コウモク</t>
    </rPh>
    <rPh sb="3" eb="5">
      <t>メイショウ</t>
    </rPh>
    <phoneticPr fontId="5"/>
  </si>
  <si>
    <t>項目4</t>
    <rPh sb="0" eb="2">
      <t>コウモク</t>
    </rPh>
    <phoneticPr fontId="6"/>
  </si>
  <si>
    <t>項目4名称</t>
    <rPh sb="0" eb="2">
      <t>コウモク</t>
    </rPh>
    <rPh sb="3" eb="5">
      <t>メイショウ</t>
    </rPh>
    <phoneticPr fontId="5"/>
  </si>
  <si>
    <t>％</t>
    <phoneticPr fontId="6"/>
  </si>
  <si>
    <t>人</t>
    <rPh sb="0" eb="1">
      <t>ヒト</t>
    </rPh>
    <phoneticPr fontId="6"/>
  </si>
  <si>
    <t>合計</t>
    <phoneticPr fontId="6"/>
  </si>
  <si>
    <t>百万円</t>
    <rPh sb="0" eb="3">
      <t>ヒャクマンエン</t>
    </rPh>
    <phoneticPr fontId="6"/>
  </si>
  <si>
    <t>件</t>
    <rPh sb="0" eb="1">
      <t>ケン</t>
    </rPh>
    <phoneticPr fontId="6"/>
  </si>
  <si>
    <t>箇所</t>
    <rPh sb="0" eb="2">
      <t>カショ</t>
    </rPh>
    <phoneticPr fontId="6"/>
  </si>
  <si>
    <t>高齢支援課資料</t>
    <rPh sb="0" eb="2">
      <t>コウレイ</t>
    </rPh>
    <rPh sb="2" eb="4">
      <t>シエン</t>
    </rPh>
    <rPh sb="4" eb="5">
      <t>カ</t>
    </rPh>
    <rPh sb="5" eb="7">
      <t>シリョウ</t>
    </rPh>
    <phoneticPr fontId="6"/>
  </si>
  <si>
    <t>備考</t>
    <rPh sb="0" eb="2">
      <t>ビコウ</t>
    </rPh>
    <phoneticPr fontId="5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</si>
  <si>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</si>
  <si>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介護事業報告年報</t>
    <phoneticPr fontId="6"/>
  </si>
  <si>
    <t>介護事業報告年報（3月分）</t>
    <phoneticPr fontId="5"/>
  </si>
  <si>
    <t>介護事業報告年報</t>
    <phoneticPr fontId="5"/>
  </si>
  <si>
    <t>待機者調査より</t>
  </si>
  <si>
    <t>各年度7月1日現在</t>
    <rPh sb="0" eb="3">
      <t>カクネンド</t>
    </rPh>
    <rPh sb="4" eb="5">
      <t>ガツ</t>
    </rPh>
    <rPh sb="6" eb="7">
      <t>ニチ</t>
    </rPh>
    <rPh sb="7" eb="9">
      <t>ゲンザイ</t>
    </rPh>
    <phoneticPr fontId="5"/>
  </si>
  <si>
    <t>・各年度9月末現在</t>
    <rPh sb="1" eb="4">
      <t>カクネンド</t>
    </rPh>
    <rPh sb="5" eb="6">
      <t>ガツ</t>
    </rPh>
    <rPh sb="6" eb="7">
      <t>マツ</t>
    </rPh>
    <rPh sb="7" eb="9">
      <t>ゲンザイ</t>
    </rPh>
    <phoneticPr fontId="5"/>
  </si>
  <si>
    <t>65歳以上人口合計</t>
    <rPh sb="2" eb="5">
      <t>サイイジョウ</t>
    </rPh>
    <rPh sb="5" eb="7">
      <t>ジンコウ</t>
    </rPh>
    <rPh sb="7" eb="9">
      <t>ゴウケイ</t>
    </rPh>
    <phoneticPr fontId="7"/>
  </si>
  <si>
    <t>H31(R1)</t>
  </si>
  <si>
    <t>備考</t>
    <rPh sb="0" eb="2">
      <t>ビコウ</t>
    </rPh>
    <phoneticPr fontId="5"/>
  </si>
  <si>
    <t>…</t>
    <phoneticPr fontId="5"/>
  </si>
  <si>
    <t>R3</t>
    <phoneticPr fontId="5"/>
  </si>
  <si>
    <t>「R３」については、調査未実施のため人数不明</t>
    <rPh sb="10" eb="12">
      <t>チョウサ</t>
    </rPh>
    <rPh sb="12" eb="15">
      <t>ミジッシ</t>
    </rPh>
    <rPh sb="18" eb="20">
      <t>ニンズウ</t>
    </rPh>
    <rPh sb="20" eb="22">
      <t>フメイ</t>
    </rPh>
    <phoneticPr fontId="5"/>
  </si>
  <si>
    <t>「項目3」の「2待機者数」の「H26」・「H27」・「H29」・「R３」については、未調査のため人数不明。</t>
    <rPh sb="1" eb="3">
      <t>コウモク</t>
    </rPh>
    <rPh sb="8" eb="10">
      <t>タイキ</t>
    </rPh>
    <rPh sb="10" eb="11">
      <t>シャ</t>
    </rPh>
    <rPh sb="11" eb="12">
      <t>スウ</t>
    </rPh>
    <rPh sb="42" eb="45">
      <t>ミチョウサ</t>
    </rPh>
    <rPh sb="48" eb="50">
      <t>ニンズウ</t>
    </rPh>
    <rPh sb="50" eb="52">
      <t>フメイ</t>
    </rPh>
    <phoneticPr fontId="5"/>
  </si>
  <si>
    <t>R4</t>
  </si>
  <si>
    <t>R5</t>
  </si>
  <si>
    <t>【前年度からの変更点】</t>
    <phoneticPr fontId="5"/>
  </si>
  <si>
    <t>・「R4」の数値を修正しました。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</si>
</sst>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2" borderId="1" xfId="0" applyFont="1" applyFill="1" applyBorder="1"/>
    <xf numFmtId="0" fontId="11" fillId="0" borderId="0" xfId="0" applyFont="1"/>
    <xf numFmtId="0" fontId="11" fillId="0" borderId="1" xfId="0" applyFont="1" applyBorder="1"/>
    <xf numFmtId="38" fontId="11" fillId="0" borderId="1" xfId="7" applyFont="1" applyFill="1" applyBorder="1" applyAlignment="1"/>
    <xf numFmtId="0" fontId="12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2" fillId="0" borderId="1" xfId="0" applyFont="1" applyBorder="1"/>
    <xf numFmtId="38" fontId="12" fillId="0" borderId="1" xfId="7" applyFont="1" applyFill="1" applyBorder="1" applyAlignment="1"/>
    <xf numFmtId="176" fontId="12" fillId="0" borderId="1" xfId="7" applyNumberFormat="1" applyFont="1" applyFill="1" applyBorder="1" applyAlignment="1"/>
    <xf numFmtId="38" fontId="12" fillId="0" borderId="0" xfId="7" applyFont="1" applyFill="1" applyAlignment="1"/>
    <xf numFmtId="0" fontId="14" fillId="0" borderId="0" xfId="0" applyFont="1"/>
    <xf numFmtId="0" fontId="12" fillId="3" borderId="1" xfId="0" applyFont="1" applyFill="1" applyBorder="1"/>
    <xf numFmtId="0" fontId="12" fillId="2" borderId="1" xfId="0" applyFont="1" applyFill="1" applyBorder="1"/>
    <xf numFmtId="0" fontId="15" fillId="0" borderId="0" xfId="0" applyFont="1"/>
    <xf numFmtId="177" fontId="11" fillId="0" borderId="1" xfId="0" applyNumberFormat="1" applyFont="1" applyBorder="1"/>
    <xf numFmtId="3" fontId="11" fillId="0" borderId="1" xfId="0" applyNumberFormat="1" applyFont="1" applyBorder="1"/>
    <xf numFmtId="177" fontId="11" fillId="0" borderId="1" xfId="0" applyNumberFormat="1" applyFont="1" applyBorder="1" applyAlignment="1">
      <alignment horizontal="right"/>
    </xf>
    <xf numFmtId="38" fontId="12" fillId="2" borderId="1" xfId="7" applyFont="1" applyFill="1" applyBorder="1" applyAlignment="1"/>
    <xf numFmtId="3" fontId="12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38" fontId="12" fillId="0" borderId="0" xfId="7" applyFont="1" applyAlignment="1"/>
  </cellXfs>
  <cellStyles count="8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="85" zoomScaleNormal="85" workbookViewId="0">
      <selection activeCell="A44" sqref="A44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21.375" style="2" bestFit="1" customWidth="1"/>
    <col min="4" max="4" width="6.625" style="2" customWidth="1"/>
    <col min="5" max="5" width="69.25" style="2" bestFit="1" customWidth="1"/>
    <col min="6" max="16384" width="9" style="2"/>
  </cols>
  <sheetData>
    <row r="1" spans="1:5" ht="18" customHeight="1" x14ac:dyDescent="0.4">
      <c r="A1" s="1" t="s">
        <v>1</v>
      </c>
      <c r="B1" s="1" t="s">
        <v>71</v>
      </c>
      <c r="C1" s="1" t="s">
        <v>72</v>
      </c>
      <c r="D1" s="1" t="s">
        <v>73</v>
      </c>
      <c r="E1" s="1" t="s">
        <v>74</v>
      </c>
    </row>
    <row r="2" spans="1:5" ht="18" customHeight="1" x14ac:dyDescent="0.4">
      <c r="A2" s="3" t="s">
        <v>4</v>
      </c>
      <c r="B2" s="3">
        <v>11</v>
      </c>
      <c r="C2" s="3" t="s">
        <v>2</v>
      </c>
      <c r="D2" s="3">
        <v>1</v>
      </c>
      <c r="E2" s="3" t="s">
        <v>3</v>
      </c>
    </row>
    <row r="3" spans="1:5" ht="18" customHeight="1" x14ac:dyDescent="0.4">
      <c r="A3" s="3" t="s">
        <v>4</v>
      </c>
      <c r="B3" s="3">
        <v>11</v>
      </c>
      <c r="C3" s="3" t="s">
        <v>2</v>
      </c>
      <c r="D3" s="3">
        <v>2</v>
      </c>
      <c r="E3" s="3" t="s">
        <v>5</v>
      </c>
    </row>
    <row r="4" spans="1:5" ht="18" customHeight="1" x14ac:dyDescent="0.4">
      <c r="A4" s="3" t="s">
        <v>4</v>
      </c>
      <c r="B4" s="3">
        <v>11</v>
      </c>
      <c r="C4" s="3" t="s">
        <v>2</v>
      </c>
      <c r="D4" s="3">
        <v>3</v>
      </c>
      <c r="E4" s="3" t="s">
        <v>6</v>
      </c>
    </row>
    <row r="5" spans="1:5" ht="18" customHeight="1" x14ac:dyDescent="0.4">
      <c r="A5" s="3" t="s">
        <v>4</v>
      </c>
      <c r="B5" s="3">
        <v>11</v>
      </c>
      <c r="C5" s="3" t="s">
        <v>2</v>
      </c>
      <c r="D5" s="3">
        <v>4</v>
      </c>
      <c r="E5" s="3" t="s">
        <v>7</v>
      </c>
    </row>
    <row r="6" spans="1:5" ht="18" customHeight="1" x14ac:dyDescent="0.4">
      <c r="A6" s="3" t="s">
        <v>4</v>
      </c>
      <c r="B6" s="3">
        <v>11</v>
      </c>
      <c r="C6" s="3" t="s">
        <v>2</v>
      </c>
      <c r="D6" s="3">
        <v>5</v>
      </c>
      <c r="E6" s="3" t="s">
        <v>8</v>
      </c>
    </row>
    <row r="7" spans="1:5" ht="18" customHeight="1" x14ac:dyDescent="0.4">
      <c r="A7" s="3" t="s">
        <v>4</v>
      </c>
      <c r="B7" s="3">
        <v>11</v>
      </c>
      <c r="C7" s="3" t="s">
        <v>2</v>
      </c>
      <c r="D7" s="3">
        <v>6</v>
      </c>
      <c r="E7" s="3" t="s">
        <v>9</v>
      </c>
    </row>
    <row r="8" spans="1:5" ht="18" customHeight="1" x14ac:dyDescent="0.4">
      <c r="A8" s="3" t="s">
        <v>4</v>
      </c>
      <c r="B8" s="3">
        <v>11</v>
      </c>
      <c r="C8" s="3" t="s">
        <v>2</v>
      </c>
      <c r="D8" s="3">
        <v>7</v>
      </c>
      <c r="E8" s="3" t="s">
        <v>10</v>
      </c>
    </row>
    <row r="9" spans="1:5" ht="18" customHeight="1" x14ac:dyDescent="0.4">
      <c r="A9" s="3" t="s">
        <v>4</v>
      </c>
      <c r="B9" s="3">
        <v>11</v>
      </c>
      <c r="C9" s="3" t="s">
        <v>2</v>
      </c>
      <c r="D9" s="3">
        <v>8</v>
      </c>
      <c r="E9" s="3" t="s">
        <v>11</v>
      </c>
    </row>
    <row r="10" spans="1:5" ht="18" customHeight="1" x14ac:dyDescent="0.4">
      <c r="A10" s="3" t="s">
        <v>4</v>
      </c>
      <c r="B10" s="3">
        <v>11</v>
      </c>
      <c r="C10" s="3" t="s">
        <v>2</v>
      </c>
      <c r="D10" s="3">
        <v>9</v>
      </c>
      <c r="E10" s="3" t="s">
        <v>12</v>
      </c>
    </row>
    <row r="11" spans="1:5" ht="18" customHeight="1" x14ac:dyDescent="0.4">
      <c r="A11" s="3" t="s">
        <v>4</v>
      </c>
      <c r="B11" s="3">
        <v>11</v>
      </c>
      <c r="C11" s="3" t="s">
        <v>2</v>
      </c>
      <c r="D11" s="3">
        <v>10</v>
      </c>
      <c r="E11" s="3" t="s">
        <v>13</v>
      </c>
    </row>
    <row r="12" spans="1:5" ht="18" customHeight="1" x14ac:dyDescent="0.4">
      <c r="A12" s="3" t="s">
        <v>4</v>
      </c>
      <c r="B12" s="3">
        <v>11</v>
      </c>
      <c r="C12" s="3" t="s">
        <v>2</v>
      </c>
      <c r="D12" s="3">
        <v>11</v>
      </c>
      <c r="E12" s="3" t="s">
        <v>14</v>
      </c>
    </row>
    <row r="13" spans="1:5" x14ac:dyDescent="0.4">
      <c r="A13" s="2" t="s">
        <v>87</v>
      </c>
    </row>
  </sheetData>
  <autoFilter ref="A1:E12" xr:uid="{00000000-0009-0000-0000-000000000000}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512"/>
  <sheetViews>
    <sheetView zoomScale="85" zoomScaleNormal="85" workbookViewId="0">
      <pane xSplit="9" ySplit="1" topLeftCell="K2" activePane="bottomRight" state="frozen"/>
      <selection activeCell="K12" sqref="K12"/>
      <selection pane="topRight" activeCell="K12" sqref="K12"/>
      <selection pane="bottomLeft" activeCell="K12" sqref="K12"/>
      <selection pane="bottomRight" activeCell="G48" sqref="G48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3.125" style="5" bestFit="1" customWidth="1"/>
    <col min="6" max="6" width="6.25" style="5" customWidth="1"/>
    <col min="7" max="7" width="19.375" style="5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21" width="6.125" style="5" customWidth="1"/>
    <col min="22" max="16384" width="9" style="5"/>
  </cols>
  <sheetData>
    <row r="1" spans="1:21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</row>
    <row r="2" spans="1:21" x14ac:dyDescent="0.15">
      <c r="A2" s="6" t="s">
        <v>4</v>
      </c>
      <c r="B2" s="6">
        <v>11</v>
      </c>
      <c r="C2" s="6" t="s">
        <v>2</v>
      </c>
      <c r="D2" s="6">
        <v>9</v>
      </c>
      <c r="E2" s="6" t="s">
        <v>12</v>
      </c>
      <c r="F2" s="6">
        <v>1</v>
      </c>
      <c r="G2" s="6" t="s">
        <v>64</v>
      </c>
      <c r="H2" s="6" t="s">
        <v>85</v>
      </c>
      <c r="I2" s="6" t="s">
        <v>83</v>
      </c>
      <c r="J2" s="6">
        <v>82</v>
      </c>
      <c r="K2" s="6">
        <v>75</v>
      </c>
      <c r="L2" s="6">
        <v>74</v>
      </c>
      <c r="M2" s="6">
        <v>71</v>
      </c>
      <c r="N2" s="6">
        <v>67</v>
      </c>
      <c r="O2" s="6">
        <v>67</v>
      </c>
      <c r="P2" s="6">
        <v>68</v>
      </c>
      <c r="Q2" s="6">
        <v>66</v>
      </c>
      <c r="R2" s="6">
        <v>59</v>
      </c>
      <c r="S2" s="6">
        <v>55</v>
      </c>
      <c r="T2" s="6">
        <v>50</v>
      </c>
      <c r="U2" s="6">
        <v>42</v>
      </c>
    </row>
    <row r="3" spans="1:21" x14ac:dyDescent="0.15">
      <c r="A3" s="6" t="s">
        <v>4</v>
      </c>
      <c r="B3" s="6">
        <v>11</v>
      </c>
      <c r="C3" s="6" t="s">
        <v>2</v>
      </c>
      <c r="D3" s="6">
        <v>9</v>
      </c>
      <c r="E3" s="6" t="s">
        <v>12</v>
      </c>
      <c r="F3" s="6">
        <v>2</v>
      </c>
      <c r="G3" s="6" t="s">
        <v>65</v>
      </c>
      <c r="H3" s="6" t="s">
        <v>85</v>
      </c>
      <c r="I3" s="6" t="s">
        <v>80</v>
      </c>
      <c r="J3" s="7">
        <v>3911</v>
      </c>
      <c r="K3" s="7">
        <v>3557</v>
      </c>
      <c r="L3" s="7">
        <v>3631</v>
      </c>
      <c r="M3" s="7">
        <v>3452</v>
      </c>
      <c r="N3" s="7">
        <v>3219</v>
      </c>
      <c r="O3" s="7">
        <v>3201</v>
      </c>
      <c r="P3" s="7">
        <v>3169</v>
      </c>
      <c r="Q3" s="7">
        <v>3001</v>
      </c>
      <c r="R3" s="7">
        <v>2694</v>
      </c>
      <c r="S3" s="7">
        <v>2390</v>
      </c>
      <c r="T3" s="20">
        <v>2133</v>
      </c>
      <c r="U3" s="7">
        <v>1820</v>
      </c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  <row r="349" s="5" customFormat="1" x14ac:dyDescent="0.15"/>
    <row r="350" s="5" customFormat="1" x14ac:dyDescent="0.15"/>
    <row r="351" s="5" customFormat="1" x14ac:dyDescent="0.15"/>
    <row r="352" s="5" customFormat="1" x14ac:dyDescent="0.15"/>
    <row r="353" s="5" customFormat="1" x14ac:dyDescent="0.15"/>
    <row r="354" s="5" customFormat="1" x14ac:dyDescent="0.15"/>
    <row r="355" s="5" customFormat="1" x14ac:dyDescent="0.15"/>
    <row r="356" s="5" customFormat="1" x14ac:dyDescent="0.15"/>
    <row r="357" s="5" customFormat="1" x14ac:dyDescent="0.15"/>
    <row r="358" s="5" customFormat="1" x14ac:dyDescent="0.15"/>
    <row r="359" s="5" customFormat="1" x14ac:dyDescent="0.15"/>
    <row r="360" s="5" customFormat="1" x14ac:dyDescent="0.15"/>
    <row r="361" s="5" customFormat="1" x14ac:dyDescent="0.15"/>
    <row r="362" s="5" customFormat="1" x14ac:dyDescent="0.15"/>
    <row r="363" s="5" customFormat="1" x14ac:dyDescent="0.15"/>
    <row r="364" s="5" customFormat="1" x14ac:dyDescent="0.15"/>
    <row r="365" s="5" customFormat="1" x14ac:dyDescent="0.15"/>
    <row r="366" s="5" customFormat="1" x14ac:dyDescent="0.15"/>
    <row r="367" s="5" customFormat="1" x14ac:dyDescent="0.15"/>
    <row r="368" s="5" customFormat="1" x14ac:dyDescent="0.15"/>
    <row r="369" s="5" customFormat="1" x14ac:dyDescent="0.15"/>
    <row r="370" s="5" customFormat="1" x14ac:dyDescent="0.15"/>
    <row r="371" s="5" customFormat="1" x14ac:dyDescent="0.15"/>
    <row r="372" s="5" customFormat="1" x14ac:dyDescent="0.15"/>
    <row r="373" s="5" customFormat="1" x14ac:dyDescent="0.15"/>
    <row r="374" s="5" customFormat="1" x14ac:dyDescent="0.15"/>
    <row r="375" s="5" customFormat="1" x14ac:dyDescent="0.15"/>
    <row r="376" s="5" customFormat="1" x14ac:dyDescent="0.15"/>
    <row r="377" s="5" customFormat="1" x14ac:dyDescent="0.15"/>
    <row r="378" s="5" customFormat="1" x14ac:dyDescent="0.15"/>
    <row r="379" s="5" customFormat="1" x14ac:dyDescent="0.15"/>
    <row r="380" s="5" customFormat="1" x14ac:dyDescent="0.15"/>
    <row r="381" s="5" customFormat="1" x14ac:dyDescent="0.15"/>
    <row r="382" s="5" customFormat="1" x14ac:dyDescent="0.15"/>
    <row r="383" s="5" customFormat="1" x14ac:dyDescent="0.15"/>
    <row r="384" s="5" customFormat="1" x14ac:dyDescent="0.15"/>
    <row r="385" s="5" customFormat="1" x14ac:dyDescent="0.15"/>
    <row r="386" s="5" customFormat="1" x14ac:dyDescent="0.15"/>
    <row r="387" s="5" customFormat="1" x14ac:dyDescent="0.15"/>
    <row r="388" s="5" customFormat="1" x14ac:dyDescent="0.15"/>
    <row r="389" s="5" customFormat="1" x14ac:dyDescent="0.15"/>
    <row r="390" s="5" customFormat="1" x14ac:dyDescent="0.15"/>
    <row r="391" s="5" customFormat="1" x14ac:dyDescent="0.15"/>
    <row r="392" s="5" customFormat="1" x14ac:dyDescent="0.15"/>
    <row r="393" s="5" customFormat="1" x14ac:dyDescent="0.15"/>
    <row r="394" s="5" customFormat="1" x14ac:dyDescent="0.15"/>
    <row r="395" s="5" customFormat="1" x14ac:dyDescent="0.15"/>
    <row r="396" s="5" customFormat="1" x14ac:dyDescent="0.15"/>
    <row r="397" s="5" customFormat="1" x14ac:dyDescent="0.15"/>
    <row r="398" s="5" customFormat="1" x14ac:dyDescent="0.15"/>
    <row r="399" s="5" customFormat="1" x14ac:dyDescent="0.15"/>
    <row r="400" s="5" customFormat="1" x14ac:dyDescent="0.15"/>
    <row r="401" s="5" customFormat="1" x14ac:dyDescent="0.15"/>
    <row r="402" s="5" customFormat="1" x14ac:dyDescent="0.15"/>
    <row r="403" s="5" customFormat="1" x14ac:dyDescent="0.15"/>
    <row r="404" s="5" customFormat="1" x14ac:dyDescent="0.15"/>
    <row r="405" s="5" customFormat="1" x14ac:dyDescent="0.15"/>
    <row r="406" s="5" customFormat="1" x14ac:dyDescent="0.15"/>
    <row r="407" s="5" customFormat="1" x14ac:dyDescent="0.15"/>
    <row r="408" s="5" customFormat="1" x14ac:dyDescent="0.15"/>
    <row r="409" s="5" customFormat="1" x14ac:dyDescent="0.15"/>
    <row r="410" s="5" customFormat="1" x14ac:dyDescent="0.15"/>
    <row r="411" s="5" customFormat="1" x14ac:dyDescent="0.15"/>
    <row r="412" s="5" customFormat="1" x14ac:dyDescent="0.15"/>
    <row r="413" s="5" customFormat="1" x14ac:dyDescent="0.15"/>
    <row r="414" s="5" customFormat="1" x14ac:dyDescent="0.15"/>
    <row r="415" s="5" customFormat="1" x14ac:dyDescent="0.15"/>
    <row r="416" s="5" customFormat="1" x14ac:dyDescent="0.15"/>
    <row r="417" s="5" customFormat="1" x14ac:dyDescent="0.15"/>
    <row r="418" s="5" customFormat="1" x14ac:dyDescent="0.15"/>
    <row r="419" s="5" customFormat="1" x14ac:dyDescent="0.15"/>
    <row r="420" s="5" customFormat="1" x14ac:dyDescent="0.15"/>
    <row r="421" s="5" customFormat="1" x14ac:dyDescent="0.15"/>
    <row r="422" s="5" customFormat="1" x14ac:dyDescent="0.15"/>
    <row r="423" s="5" customFormat="1" x14ac:dyDescent="0.15"/>
    <row r="424" s="5" customFormat="1" x14ac:dyDescent="0.15"/>
    <row r="425" s="5" customFormat="1" x14ac:dyDescent="0.15"/>
    <row r="426" s="5" customFormat="1" x14ac:dyDescent="0.15"/>
    <row r="427" s="5" customFormat="1" x14ac:dyDescent="0.15"/>
    <row r="428" s="5" customFormat="1" x14ac:dyDescent="0.15"/>
    <row r="429" s="5" customFormat="1" x14ac:dyDescent="0.15"/>
    <row r="430" s="5" customFormat="1" x14ac:dyDescent="0.15"/>
    <row r="431" s="5" customFormat="1" x14ac:dyDescent="0.15"/>
    <row r="432" s="5" customFormat="1" x14ac:dyDescent="0.15"/>
    <row r="433" s="5" customFormat="1" x14ac:dyDescent="0.15"/>
    <row r="434" s="5" customFormat="1" x14ac:dyDescent="0.15"/>
    <row r="435" s="5" customFormat="1" x14ac:dyDescent="0.15"/>
    <row r="436" s="5" customFormat="1" x14ac:dyDescent="0.15"/>
    <row r="437" s="5" customFormat="1" x14ac:dyDescent="0.15"/>
    <row r="438" s="5" customFormat="1" x14ac:dyDescent="0.15"/>
    <row r="439" s="5" customFormat="1" x14ac:dyDescent="0.15"/>
    <row r="440" s="5" customFormat="1" x14ac:dyDescent="0.15"/>
    <row r="441" s="5" customFormat="1" x14ac:dyDescent="0.15"/>
    <row r="442" s="5" customFormat="1" x14ac:dyDescent="0.15"/>
    <row r="443" s="5" customFormat="1" x14ac:dyDescent="0.15"/>
    <row r="444" s="5" customFormat="1" x14ac:dyDescent="0.15"/>
    <row r="445" s="5" customFormat="1" x14ac:dyDescent="0.15"/>
    <row r="446" s="5" customFormat="1" x14ac:dyDescent="0.15"/>
    <row r="447" s="5" customFormat="1" x14ac:dyDescent="0.15"/>
    <row r="448" s="5" customFormat="1" x14ac:dyDescent="0.15"/>
    <row r="449" s="5" customFormat="1" x14ac:dyDescent="0.15"/>
    <row r="450" s="5" customFormat="1" x14ac:dyDescent="0.15"/>
    <row r="451" s="5" customFormat="1" x14ac:dyDescent="0.15"/>
    <row r="452" s="5" customFormat="1" x14ac:dyDescent="0.15"/>
    <row r="453" s="5" customFormat="1" x14ac:dyDescent="0.15"/>
    <row r="454" s="5" customFormat="1" x14ac:dyDescent="0.15"/>
    <row r="455" s="5" customFormat="1" x14ac:dyDescent="0.15"/>
    <row r="456" s="5" customFormat="1" x14ac:dyDescent="0.15"/>
    <row r="457" s="5" customFormat="1" x14ac:dyDescent="0.15"/>
    <row r="458" s="5" customFormat="1" x14ac:dyDescent="0.15"/>
    <row r="459" s="5" customFormat="1" x14ac:dyDescent="0.15"/>
    <row r="460" s="5" customFormat="1" x14ac:dyDescent="0.15"/>
    <row r="461" s="5" customFormat="1" x14ac:dyDescent="0.15"/>
    <row r="462" s="5" customFormat="1" x14ac:dyDescent="0.15"/>
    <row r="463" s="5" customFormat="1" x14ac:dyDescent="0.15"/>
    <row r="464" s="5" customFormat="1" x14ac:dyDescent="0.15"/>
    <row r="465" s="5" customFormat="1" x14ac:dyDescent="0.15"/>
    <row r="466" s="5" customFormat="1" x14ac:dyDescent="0.15"/>
    <row r="467" s="5" customFormat="1" x14ac:dyDescent="0.15"/>
    <row r="468" s="5" customFormat="1" x14ac:dyDescent="0.15"/>
    <row r="469" s="5" customFormat="1" x14ac:dyDescent="0.15"/>
    <row r="470" s="5" customFormat="1" x14ac:dyDescent="0.15"/>
    <row r="471" s="5" customFormat="1" x14ac:dyDescent="0.15"/>
    <row r="472" s="5" customFormat="1" x14ac:dyDescent="0.15"/>
    <row r="473" s="5" customFormat="1" x14ac:dyDescent="0.15"/>
    <row r="474" s="5" customFormat="1" x14ac:dyDescent="0.15"/>
    <row r="475" s="5" customFormat="1" x14ac:dyDescent="0.15"/>
    <row r="476" s="5" customFormat="1" x14ac:dyDescent="0.15"/>
    <row r="477" s="5" customFormat="1" x14ac:dyDescent="0.15"/>
    <row r="478" s="5" customFormat="1" x14ac:dyDescent="0.15"/>
    <row r="479" s="5" customFormat="1" x14ac:dyDescent="0.15"/>
    <row r="480" s="5" customFormat="1" x14ac:dyDescent="0.15"/>
    <row r="481" s="5" customFormat="1" x14ac:dyDescent="0.15"/>
    <row r="482" s="5" customFormat="1" x14ac:dyDescent="0.15"/>
    <row r="483" s="5" customFormat="1" x14ac:dyDescent="0.15"/>
    <row r="484" s="5" customFormat="1" x14ac:dyDescent="0.15"/>
    <row r="485" s="5" customFormat="1" x14ac:dyDescent="0.15"/>
    <row r="486" s="5" customFormat="1" x14ac:dyDescent="0.15"/>
    <row r="487" s="5" customFormat="1" x14ac:dyDescent="0.15"/>
    <row r="488" s="5" customFormat="1" x14ac:dyDescent="0.15"/>
    <row r="489" s="5" customFormat="1" x14ac:dyDescent="0.15"/>
    <row r="490" s="5" customFormat="1" x14ac:dyDescent="0.15"/>
    <row r="491" s="5" customFormat="1" x14ac:dyDescent="0.15"/>
    <row r="492" s="5" customFormat="1" x14ac:dyDescent="0.15"/>
    <row r="493" s="5" customFormat="1" x14ac:dyDescent="0.15"/>
    <row r="494" s="5" customFormat="1" x14ac:dyDescent="0.15"/>
    <row r="495" s="5" customFormat="1" x14ac:dyDescent="0.15"/>
    <row r="496" s="5" customFormat="1" x14ac:dyDescent="0.15"/>
    <row r="497" s="5" customFormat="1" x14ac:dyDescent="0.15"/>
    <row r="498" s="5" customFormat="1" x14ac:dyDescent="0.15"/>
    <row r="499" s="5" customFormat="1" x14ac:dyDescent="0.15"/>
    <row r="500" s="5" customFormat="1" x14ac:dyDescent="0.15"/>
    <row r="501" s="5" customFormat="1" x14ac:dyDescent="0.15"/>
    <row r="502" s="5" customFormat="1" x14ac:dyDescent="0.15"/>
    <row r="503" s="5" customFormat="1" x14ac:dyDescent="0.15"/>
    <row r="504" s="5" customFormat="1" x14ac:dyDescent="0.15"/>
    <row r="505" s="5" customFormat="1" x14ac:dyDescent="0.15"/>
    <row r="506" s="5" customFormat="1" x14ac:dyDescent="0.15"/>
    <row r="507" s="5" customFormat="1" x14ac:dyDescent="0.15"/>
    <row r="508" s="5" customFormat="1" x14ac:dyDescent="0.15"/>
    <row r="509" s="5" customFormat="1" x14ac:dyDescent="0.15"/>
    <row r="510" s="5" customFormat="1" x14ac:dyDescent="0.15"/>
    <row r="511" s="5" customFormat="1" x14ac:dyDescent="0.15"/>
    <row r="512" s="5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512"/>
  <sheetViews>
    <sheetView zoomScale="85" zoomScaleNormal="85" workbookViewId="0">
      <pane xSplit="9" ySplit="1" topLeftCell="M2" activePane="bottomRight" state="frozen"/>
      <selection activeCell="K12" sqref="K12"/>
      <selection pane="topRight" activeCell="K12" sqref="K12"/>
      <selection pane="bottomLeft" activeCell="K12" sqref="K12"/>
      <selection pane="bottomRight" activeCell="P16" sqref="P16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3.875" style="5" bestFit="1" customWidth="1"/>
    <col min="6" max="6" width="6.25" style="5" customWidth="1"/>
    <col min="7" max="7" width="19.25" style="5" bestFit="1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21" width="6.875" style="5" customWidth="1"/>
    <col min="22" max="16384" width="9" style="5"/>
  </cols>
  <sheetData>
    <row r="1" spans="1:21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</row>
    <row r="2" spans="1:21" x14ac:dyDescent="0.15">
      <c r="A2" s="6" t="s">
        <v>4</v>
      </c>
      <c r="B2" s="6">
        <v>11</v>
      </c>
      <c r="C2" s="6" t="s">
        <v>2</v>
      </c>
      <c r="D2" s="6">
        <v>10</v>
      </c>
      <c r="E2" s="6" t="s">
        <v>13</v>
      </c>
      <c r="F2" s="6">
        <v>1</v>
      </c>
      <c r="G2" s="6" t="s">
        <v>66</v>
      </c>
      <c r="H2" s="6" t="s">
        <v>85</v>
      </c>
      <c r="I2" s="17" t="s">
        <v>83</v>
      </c>
      <c r="J2" s="7">
        <v>8361</v>
      </c>
      <c r="K2" s="7">
        <v>10153</v>
      </c>
      <c r="L2" s="7">
        <v>11783</v>
      </c>
      <c r="M2" s="7">
        <v>13434</v>
      </c>
      <c r="N2" s="7">
        <v>14797</v>
      </c>
      <c r="O2" s="7">
        <v>16346</v>
      </c>
      <c r="P2" s="7">
        <v>17470</v>
      </c>
      <c r="Q2" s="7">
        <v>18659</v>
      </c>
      <c r="R2" s="7">
        <v>19142</v>
      </c>
      <c r="S2" s="7">
        <v>19569</v>
      </c>
      <c r="T2" s="7">
        <v>20387</v>
      </c>
      <c r="U2" s="7">
        <v>21404</v>
      </c>
    </row>
    <row r="4" spans="1:21" x14ac:dyDescent="0.15">
      <c r="H4" s="16"/>
      <c r="I4" s="16"/>
    </row>
    <row r="5" spans="1:21" x14ac:dyDescent="0.15">
      <c r="H5" s="16"/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  <row r="349" s="5" customFormat="1" x14ac:dyDescent="0.15"/>
    <row r="350" s="5" customFormat="1" x14ac:dyDescent="0.15"/>
    <row r="351" s="5" customFormat="1" x14ac:dyDescent="0.15"/>
    <row r="352" s="5" customFormat="1" x14ac:dyDescent="0.15"/>
    <row r="353" s="5" customFormat="1" x14ac:dyDescent="0.15"/>
    <row r="354" s="5" customFormat="1" x14ac:dyDescent="0.15"/>
    <row r="355" s="5" customFormat="1" x14ac:dyDescent="0.15"/>
    <row r="356" s="5" customFormat="1" x14ac:dyDescent="0.15"/>
    <row r="357" s="5" customFormat="1" x14ac:dyDescent="0.15"/>
    <row r="358" s="5" customFormat="1" x14ac:dyDescent="0.15"/>
    <row r="359" s="5" customFormat="1" x14ac:dyDescent="0.15"/>
    <row r="360" s="5" customFormat="1" x14ac:dyDescent="0.15"/>
    <row r="361" s="5" customFormat="1" x14ac:dyDescent="0.15"/>
    <row r="362" s="5" customFormat="1" x14ac:dyDescent="0.15"/>
    <row r="363" s="5" customFormat="1" x14ac:dyDescent="0.15"/>
    <row r="364" s="5" customFormat="1" x14ac:dyDescent="0.15"/>
    <row r="365" s="5" customFormat="1" x14ac:dyDescent="0.15"/>
    <row r="366" s="5" customFormat="1" x14ac:dyDescent="0.15"/>
    <row r="367" s="5" customFormat="1" x14ac:dyDescent="0.15"/>
    <row r="368" s="5" customFormat="1" x14ac:dyDescent="0.15"/>
    <row r="369" s="5" customFormat="1" x14ac:dyDescent="0.15"/>
    <row r="370" s="5" customFormat="1" x14ac:dyDescent="0.15"/>
    <row r="371" s="5" customFormat="1" x14ac:dyDescent="0.15"/>
    <row r="372" s="5" customFormat="1" x14ac:dyDescent="0.15"/>
    <row r="373" s="5" customFormat="1" x14ac:dyDescent="0.15"/>
    <row r="374" s="5" customFormat="1" x14ac:dyDescent="0.15"/>
    <row r="375" s="5" customFormat="1" x14ac:dyDescent="0.15"/>
    <row r="376" s="5" customFormat="1" x14ac:dyDescent="0.15"/>
    <row r="377" s="5" customFormat="1" x14ac:dyDescent="0.15"/>
    <row r="378" s="5" customFormat="1" x14ac:dyDescent="0.15"/>
    <row r="379" s="5" customFormat="1" x14ac:dyDescent="0.15"/>
    <row r="380" s="5" customFormat="1" x14ac:dyDescent="0.15"/>
    <row r="381" s="5" customFormat="1" x14ac:dyDescent="0.15"/>
    <row r="382" s="5" customFormat="1" x14ac:dyDescent="0.15"/>
    <row r="383" s="5" customFormat="1" x14ac:dyDescent="0.15"/>
    <row r="384" s="5" customFormat="1" x14ac:dyDescent="0.15"/>
    <row r="385" s="5" customFormat="1" x14ac:dyDescent="0.15"/>
    <row r="386" s="5" customFormat="1" x14ac:dyDescent="0.15"/>
    <row r="387" s="5" customFormat="1" x14ac:dyDescent="0.15"/>
    <row r="388" s="5" customFormat="1" x14ac:dyDescent="0.15"/>
    <row r="389" s="5" customFormat="1" x14ac:dyDescent="0.15"/>
    <row r="390" s="5" customFormat="1" x14ac:dyDescent="0.15"/>
    <row r="391" s="5" customFormat="1" x14ac:dyDescent="0.15"/>
    <row r="392" s="5" customFormat="1" x14ac:dyDescent="0.15"/>
    <row r="393" s="5" customFormat="1" x14ac:dyDescent="0.15"/>
    <row r="394" s="5" customFormat="1" x14ac:dyDescent="0.15"/>
    <row r="395" s="5" customFormat="1" x14ac:dyDescent="0.15"/>
    <row r="396" s="5" customFormat="1" x14ac:dyDescent="0.15"/>
    <row r="397" s="5" customFormat="1" x14ac:dyDescent="0.15"/>
    <row r="398" s="5" customFormat="1" x14ac:dyDescent="0.15"/>
    <row r="399" s="5" customFormat="1" x14ac:dyDescent="0.15"/>
    <row r="400" s="5" customFormat="1" x14ac:dyDescent="0.15"/>
    <row r="401" s="5" customFormat="1" x14ac:dyDescent="0.15"/>
    <row r="402" s="5" customFormat="1" x14ac:dyDescent="0.15"/>
    <row r="403" s="5" customFormat="1" x14ac:dyDescent="0.15"/>
    <row r="404" s="5" customFormat="1" x14ac:dyDescent="0.15"/>
    <row r="405" s="5" customFormat="1" x14ac:dyDescent="0.15"/>
    <row r="406" s="5" customFormat="1" x14ac:dyDescent="0.15"/>
    <row r="407" s="5" customFormat="1" x14ac:dyDescent="0.15"/>
    <row r="408" s="5" customFormat="1" x14ac:dyDescent="0.15"/>
    <row r="409" s="5" customFormat="1" x14ac:dyDescent="0.15"/>
    <row r="410" s="5" customFormat="1" x14ac:dyDescent="0.15"/>
    <row r="411" s="5" customFormat="1" x14ac:dyDescent="0.15"/>
    <row r="412" s="5" customFormat="1" x14ac:dyDescent="0.15"/>
    <row r="413" s="5" customFormat="1" x14ac:dyDescent="0.15"/>
    <row r="414" s="5" customFormat="1" x14ac:dyDescent="0.15"/>
    <row r="415" s="5" customFormat="1" x14ac:dyDescent="0.15"/>
    <row r="416" s="5" customFormat="1" x14ac:dyDescent="0.15"/>
    <row r="417" s="5" customFormat="1" x14ac:dyDescent="0.15"/>
    <row r="418" s="5" customFormat="1" x14ac:dyDescent="0.15"/>
    <row r="419" s="5" customFormat="1" x14ac:dyDescent="0.15"/>
    <row r="420" s="5" customFormat="1" x14ac:dyDescent="0.15"/>
    <row r="421" s="5" customFormat="1" x14ac:dyDescent="0.15"/>
    <row r="422" s="5" customFormat="1" x14ac:dyDescent="0.15"/>
    <row r="423" s="5" customFormat="1" x14ac:dyDescent="0.15"/>
    <row r="424" s="5" customFormat="1" x14ac:dyDescent="0.15"/>
    <row r="425" s="5" customFormat="1" x14ac:dyDescent="0.15"/>
    <row r="426" s="5" customFormat="1" x14ac:dyDescent="0.15"/>
    <row r="427" s="5" customFormat="1" x14ac:dyDescent="0.15"/>
    <row r="428" s="5" customFormat="1" x14ac:dyDescent="0.15"/>
    <row r="429" s="5" customFormat="1" x14ac:dyDescent="0.15"/>
    <row r="430" s="5" customFormat="1" x14ac:dyDescent="0.15"/>
    <row r="431" s="5" customFormat="1" x14ac:dyDescent="0.15"/>
    <row r="432" s="5" customFormat="1" x14ac:dyDescent="0.15"/>
    <row r="433" s="5" customFormat="1" x14ac:dyDescent="0.15"/>
    <row r="434" s="5" customFormat="1" x14ac:dyDescent="0.15"/>
    <row r="435" s="5" customFormat="1" x14ac:dyDescent="0.15"/>
    <row r="436" s="5" customFormat="1" x14ac:dyDescent="0.15"/>
    <row r="437" s="5" customFormat="1" x14ac:dyDescent="0.15"/>
    <row r="438" s="5" customFormat="1" x14ac:dyDescent="0.15"/>
    <row r="439" s="5" customFormat="1" x14ac:dyDescent="0.15"/>
    <row r="440" s="5" customFormat="1" x14ac:dyDescent="0.15"/>
    <row r="441" s="5" customFormat="1" x14ac:dyDescent="0.15"/>
    <row r="442" s="5" customFormat="1" x14ac:dyDescent="0.15"/>
    <row r="443" s="5" customFormat="1" x14ac:dyDescent="0.15"/>
    <row r="444" s="5" customFormat="1" x14ac:dyDescent="0.15"/>
    <row r="445" s="5" customFormat="1" x14ac:dyDescent="0.15"/>
    <row r="446" s="5" customFormat="1" x14ac:dyDescent="0.15"/>
    <row r="447" s="5" customFormat="1" x14ac:dyDescent="0.15"/>
    <row r="448" s="5" customFormat="1" x14ac:dyDescent="0.15"/>
    <row r="449" s="5" customFormat="1" x14ac:dyDescent="0.15"/>
    <row r="450" s="5" customFormat="1" x14ac:dyDescent="0.15"/>
    <row r="451" s="5" customFormat="1" x14ac:dyDescent="0.15"/>
    <row r="452" s="5" customFormat="1" x14ac:dyDescent="0.15"/>
    <row r="453" s="5" customFormat="1" x14ac:dyDescent="0.15"/>
    <row r="454" s="5" customFormat="1" x14ac:dyDescent="0.15"/>
    <row r="455" s="5" customFormat="1" x14ac:dyDescent="0.15"/>
    <row r="456" s="5" customFormat="1" x14ac:dyDescent="0.15"/>
    <row r="457" s="5" customFormat="1" x14ac:dyDescent="0.15"/>
    <row r="458" s="5" customFormat="1" x14ac:dyDescent="0.15"/>
    <row r="459" s="5" customFormat="1" x14ac:dyDescent="0.15"/>
    <row r="460" s="5" customFormat="1" x14ac:dyDescent="0.15"/>
    <row r="461" s="5" customFormat="1" x14ac:dyDescent="0.15"/>
    <row r="462" s="5" customFormat="1" x14ac:dyDescent="0.15"/>
    <row r="463" s="5" customFormat="1" x14ac:dyDescent="0.15"/>
    <row r="464" s="5" customFormat="1" x14ac:dyDescent="0.15"/>
    <row r="465" s="5" customFormat="1" x14ac:dyDescent="0.15"/>
    <row r="466" s="5" customFormat="1" x14ac:dyDescent="0.15"/>
    <row r="467" s="5" customFormat="1" x14ac:dyDescent="0.15"/>
    <row r="468" s="5" customFormat="1" x14ac:dyDescent="0.15"/>
    <row r="469" s="5" customFormat="1" x14ac:dyDescent="0.15"/>
    <row r="470" s="5" customFormat="1" x14ac:dyDescent="0.15"/>
    <row r="471" s="5" customFormat="1" x14ac:dyDescent="0.15"/>
    <row r="472" s="5" customFormat="1" x14ac:dyDescent="0.15"/>
    <row r="473" s="5" customFormat="1" x14ac:dyDescent="0.15"/>
    <row r="474" s="5" customFormat="1" x14ac:dyDescent="0.15"/>
    <row r="475" s="5" customFormat="1" x14ac:dyDescent="0.15"/>
    <row r="476" s="5" customFormat="1" x14ac:dyDescent="0.15"/>
    <row r="477" s="5" customFormat="1" x14ac:dyDescent="0.15"/>
    <row r="478" s="5" customFormat="1" x14ac:dyDescent="0.15"/>
    <row r="479" s="5" customFormat="1" x14ac:dyDescent="0.15"/>
    <row r="480" s="5" customFormat="1" x14ac:dyDescent="0.15"/>
    <row r="481" s="5" customFormat="1" x14ac:dyDescent="0.15"/>
    <row r="482" s="5" customFormat="1" x14ac:dyDescent="0.15"/>
    <row r="483" s="5" customFormat="1" x14ac:dyDescent="0.15"/>
    <row r="484" s="5" customFormat="1" x14ac:dyDescent="0.15"/>
    <row r="485" s="5" customFormat="1" x14ac:dyDescent="0.15"/>
    <row r="486" s="5" customFormat="1" x14ac:dyDescent="0.15"/>
    <row r="487" s="5" customFormat="1" x14ac:dyDescent="0.15"/>
    <row r="488" s="5" customFormat="1" x14ac:dyDescent="0.15"/>
    <row r="489" s="5" customFormat="1" x14ac:dyDescent="0.15"/>
    <row r="490" s="5" customFormat="1" x14ac:dyDescent="0.15"/>
    <row r="491" s="5" customFormat="1" x14ac:dyDescent="0.15"/>
    <row r="492" s="5" customFormat="1" x14ac:dyDescent="0.15"/>
    <row r="493" s="5" customFormat="1" x14ac:dyDescent="0.15"/>
    <row r="494" s="5" customFormat="1" x14ac:dyDescent="0.15"/>
    <row r="495" s="5" customFormat="1" x14ac:dyDescent="0.15"/>
    <row r="496" s="5" customFormat="1" x14ac:dyDescent="0.15"/>
    <row r="497" s="5" customFormat="1" x14ac:dyDescent="0.15"/>
    <row r="498" s="5" customFormat="1" x14ac:dyDescent="0.15"/>
    <row r="499" s="5" customFormat="1" x14ac:dyDescent="0.15"/>
    <row r="500" s="5" customFormat="1" x14ac:dyDescent="0.15"/>
    <row r="501" s="5" customFormat="1" x14ac:dyDescent="0.15"/>
    <row r="502" s="5" customFormat="1" x14ac:dyDescent="0.15"/>
    <row r="503" s="5" customFormat="1" x14ac:dyDescent="0.15"/>
    <row r="504" s="5" customFormat="1" x14ac:dyDescent="0.15"/>
    <row r="505" s="5" customFormat="1" x14ac:dyDescent="0.15"/>
    <row r="506" s="5" customFormat="1" x14ac:dyDescent="0.15"/>
    <row r="507" s="5" customFormat="1" x14ac:dyDescent="0.15"/>
    <row r="508" s="5" customFormat="1" x14ac:dyDescent="0.15"/>
    <row r="509" s="5" customFormat="1" x14ac:dyDescent="0.15"/>
    <row r="510" s="5" customFormat="1" x14ac:dyDescent="0.15"/>
    <row r="511" s="5" customFormat="1" x14ac:dyDescent="0.15"/>
    <row r="512" s="5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78"/>
  <sheetViews>
    <sheetView zoomScale="80" zoomScaleNormal="80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R26" sqref="R26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1.75" style="5" customWidth="1"/>
    <col min="6" max="6" width="6.25" style="5" customWidth="1"/>
    <col min="7" max="7" width="17.25" style="5" bestFit="1" customWidth="1"/>
    <col min="8" max="8" width="15.125" style="5" bestFit="1" customWidth="1"/>
    <col min="9" max="10" width="7.125" style="5" bestFit="1" customWidth="1"/>
    <col min="11" max="13" width="8.125" style="5" bestFit="1" customWidth="1"/>
    <col min="14" max="14" width="7.125" style="5" bestFit="1" customWidth="1"/>
    <col min="15" max="16" width="8.125" style="5" bestFit="1" customWidth="1"/>
    <col min="17" max="17" width="10.25" style="5" bestFit="1" customWidth="1"/>
    <col min="18" max="19" width="7.125" style="5" bestFit="1" customWidth="1"/>
    <col min="20" max="20" width="7.25" style="5" customWidth="1"/>
    <col min="21" max="21" width="7.875" style="5" customWidth="1"/>
    <col min="22" max="16384" width="9" style="5"/>
  </cols>
  <sheetData>
    <row r="1" spans="1:21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</row>
    <row r="2" spans="1:21" x14ac:dyDescent="0.15">
      <c r="A2" s="6" t="s">
        <v>4</v>
      </c>
      <c r="B2" s="6">
        <v>11</v>
      </c>
      <c r="C2" s="6" t="s">
        <v>2</v>
      </c>
      <c r="D2" s="6">
        <v>11</v>
      </c>
      <c r="E2" s="6" t="s">
        <v>14</v>
      </c>
      <c r="F2" s="6">
        <v>1</v>
      </c>
      <c r="G2" s="6" t="s">
        <v>67</v>
      </c>
      <c r="H2" s="6" t="s">
        <v>85</v>
      </c>
      <c r="I2" s="6" t="s">
        <v>84</v>
      </c>
      <c r="J2" s="7">
        <v>5</v>
      </c>
      <c r="K2" s="7">
        <v>5</v>
      </c>
      <c r="L2" s="7">
        <v>5</v>
      </c>
      <c r="M2" s="7">
        <v>5</v>
      </c>
      <c r="N2" s="7">
        <v>5</v>
      </c>
      <c r="O2" s="7">
        <v>5</v>
      </c>
      <c r="P2" s="7">
        <v>5</v>
      </c>
      <c r="Q2" s="7">
        <v>5</v>
      </c>
      <c r="R2" s="7">
        <v>5</v>
      </c>
      <c r="S2" s="7">
        <v>5</v>
      </c>
      <c r="T2" s="6">
        <v>5</v>
      </c>
      <c r="U2" s="6">
        <v>5</v>
      </c>
    </row>
    <row r="3" spans="1:21" x14ac:dyDescent="0.15">
      <c r="A3" s="6" t="s">
        <v>4</v>
      </c>
      <c r="B3" s="6">
        <v>11</v>
      </c>
      <c r="C3" s="6" t="s">
        <v>2</v>
      </c>
      <c r="D3" s="6">
        <v>11</v>
      </c>
      <c r="E3" s="6" t="s">
        <v>14</v>
      </c>
      <c r="F3" s="6">
        <v>2</v>
      </c>
      <c r="G3" s="6" t="s">
        <v>68</v>
      </c>
      <c r="H3" s="6" t="s">
        <v>85</v>
      </c>
      <c r="I3" s="6" t="s">
        <v>24</v>
      </c>
      <c r="J3" s="7">
        <v>99813</v>
      </c>
      <c r="K3" s="7">
        <v>107325</v>
      </c>
      <c r="L3" s="7">
        <v>108612</v>
      </c>
      <c r="M3" s="7">
        <v>111907</v>
      </c>
      <c r="N3" s="7">
        <v>94779</v>
      </c>
      <c r="O3" s="7">
        <v>124052</v>
      </c>
      <c r="P3" s="7">
        <v>123266</v>
      </c>
      <c r="Q3" s="7">
        <v>117030</v>
      </c>
      <c r="R3" s="7">
        <v>54423</v>
      </c>
      <c r="S3" s="7">
        <v>70016</v>
      </c>
      <c r="T3" s="7">
        <v>77764</v>
      </c>
      <c r="U3" s="7">
        <v>84825</v>
      </c>
    </row>
    <row r="4" spans="1:21" x14ac:dyDescent="0.15">
      <c r="A4" s="6" t="s">
        <v>4</v>
      </c>
      <c r="B4" s="6">
        <v>11</v>
      </c>
      <c r="C4" s="6" t="s">
        <v>2</v>
      </c>
      <c r="D4" s="6">
        <v>11</v>
      </c>
      <c r="E4" s="6" t="s">
        <v>14</v>
      </c>
      <c r="F4" s="6">
        <v>3</v>
      </c>
      <c r="G4" s="6" t="s">
        <v>69</v>
      </c>
      <c r="H4" s="6" t="s">
        <v>85</v>
      </c>
      <c r="I4" s="6" t="s">
        <v>80</v>
      </c>
      <c r="J4" s="7">
        <v>1062</v>
      </c>
      <c r="K4" s="7">
        <v>1492</v>
      </c>
      <c r="L4" s="7">
        <v>1606</v>
      </c>
      <c r="M4" s="7">
        <v>1233</v>
      </c>
      <c r="N4" s="7">
        <v>1323</v>
      </c>
      <c r="O4" s="7">
        <v>1422</v>
      </c>
      <c r="P4" s="7">
        <v>1345</v>
      </c>
      <c r="Q4" s="7">
        <v>1490</v>
      </c>
      <c r="R4" s="7">
        <v>487</v>
      </c>
      <c r="S4" s="7">
        <v>682</v>
      </c>
      <c r="T4" s="7">
        <v>1788</v>
      </c>
      <c r="U4" s="7">
        <v>1833</v>
      </c>
    </row>
    <row r="5" spans="1:21" x14ac:dyDescent="0.15">
      <c r="A5" s="6" t="s">
        <v>4</v>
      </c>
      <c r="B5" s="6">
        <v>11</v>
      </c>
      <c r="C5" s="6" t="s">
        <v>2</v>
      </c>
      <c r="D5" s="6">
        <v>11</v>
      </c>
      <c r="E5" s="6" t="s">
        <v>14</v>
      </c>
      <c r="F5" s="6">
        <v>4</v>
      </c>
      <c r="G5" s="6" t="s">
        <v>70</v>
      </c>
      <c r="H5" s="6" t="s">
        <v>85</v>
      </c>
      <c r="I5" s="6" t="s">
        <v>80</v>
      </c>
      <c r="J5" s="7">
        <v>98751</v>
      </c>
      <c r="K5" s="7">
        <v>105833</v>
      </c>
      <c r="L5" s="7">
        <v>107006</v>
      </c>
      <c r="M5" s="7">
        <v>110674</v>
      </c>
      <c r="N5" s="7">
        <v>93456</v>
      </c>
      <c r="O5" s="7">
        <v>122630</v>
      </c>
      <c r="P5" s="7">
        <v>121921</v>
      </c>
      <c r="Q5" s="7">
        <v>115540</v>
      </c>
      <c r="R5" s="7">
        <v>53936</v>
      </c>
      <c r="S5" s="7">
        <v>69334</v>
      </c>
      <c r="T5" s="7">
        <v>75976</v>
      </c>
      <c r="U5" s="7">
        <v>82992</v>
      </c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2"/>
  <sheetViews>
    <sheetView zoomScale="80" zoomScaleNormal="80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E49" sqref="E49"/>
    </sheetView>
  </sheetViews>
  <sheetFormatPr defaultRowHeight="13.5" x14ac:dyDescent="0.15"/>
  <cols>
    <col min="1" max="1" width="11" style="10" bestFit="1" customWidth="1"/>
    <col min="2" max="2" width="6.25" style="10" bestFit="1" customWidth="1"/>
    <col min="3" max="3" width="21.375" style="10" bestFit="1" customWidth="1"/>
    <col min="4" max="4" width="6.25" style="10" bestFit="1" customWidth="1"/>
    <col min="5" max="5" width="21.375" style="10" bestFit="1" customWidth="1"/>
    <col min="6" max="6" width="6.25" style="10" customWidth="1"/>
    <col min="7" max="7" width="17.375" style="10" bestFit="1" customWidth="1"/>
    <col min="8" max="8" width="15.125" style="10" bestFit="1" customWidth="1"/>
    <col min="9" max="9" width="5.25" style="10" bestFit="1" customWidth="1"/>
    <col min="10" max="16" width="7.125" style="10" bestFit="1" customWidth="1"/>
    <col min="17" max="17" width="8.25" style="10" bestFit="1" customWidth="1"/>
    <col min="18" max="19" width="7.125" style="26" bestFit="1" customWidth="1"/>
    <col min="20" max="16384" width="9" style="10"/>
  </cols>
  <sheetData>
    <row r="1" spans="1:21" x14ac:dyDescent="0.15">
      <c r="A1" s="18" t="s">
        <v>1</v>
      </c>
      <c r="B1" s="18" t="s">
        <v>71</v>
      </c>
      <c r="C1" s="18" t="s">
        <v>72</v>
      </c>
      <c r="D1" s="18" t="s">
        <v>73</v>
      </c>
      <c r="E1" s="18" t="s">
        <v>74</v>
      </c>
      <c r="F1" s="18" t="s">
        <v>75</v>
      </c>
      <c r="G1" s="18" t="s">
        <v>76</v>
      </c>
      <c r="H1" s="18" t="s">
        <v>0</v>
      </c>
      <c r="I1" s="18" t="s">
        <v>17</v>
      </c>
      <c r="J1" s="18" t="s">
        <v>18</v>
      </c>
      <c r="K1" s="18" t="s">
        <v>19</v>
      </c>
      <c r="L1" s="18" t="s">
        <v>20</v>
      </c>
      <c r="M1" s="18" t="s">
        <v>15</v>
      </c>
      <c r="N1" s="18" t="s">
        <v>21</v>
      </c>
      <c r="O1" s="18" t="s">
        <v>22</v>
      </c>
      <c r="P1" s="18" t="s">
        <v>23</v>
      </c>
      <c r="Q1" s="18" t="s">
        <v>95</v>
      </c>
      <c r="R1" s="23" t="s">
        <v>16</v>
      </c>
      <c r="S1" s="23" t="s">
        <v>98</v>
      </c>
      <c r="T1" s="23" t="s">
        <v>101</v>
      </c>
      <c r="U1" s="23" t="s">
        <v>102</v>
      </c>
    </row>
    <row r="2" spans="1:21" x14ac:dyDescent="0.15">
      <c r="A2" s="12" t="s">
        <v>4</v>
      </c>
      <c r="B2" s="12">
        <v>11</v>
      </c>
      <c r="C2" s="12" t="s">
        <v>2</v>
      </c>
      <c r="D2" s="12">
        <v>1</v>
      </c>
      <c r="E2" s="12" t="s">
        <v>3</v>
      </c>
      <c r="F2" s="12">
        <v>1</v>
      </c>
      <c r="G2" s="12" t="s">
        <v>25</v>
      </c>
      <c r="H2" s="12" t="s">
        <v>85</v>
      </c>
      <c r="I2" s="12" t="s">
        <v>79</v>
      </c>
      <c r="J2" s="12">
        <v>27.5</v>
      </c>
      <c r="K2" s="12">
        <v>28.3</v>
      </c>
      <c r="L2" s="12">
        <v>29.5</v>
      </c>
      <c r="M2" s="12">
        <v>29.9</v>
      </c>
      <c r="N2" s="12">
        <v>30.9</v>
      </c>
      <c r="O2" s="12">
        <v>31.5</v>
      </c>
      <c r="P2" s="12">
        <v>32.1</v>
      </c>
      <c r="Q2" s="12">
        <v>32.799999999999997</v>
      </c>
      <c r="R2" s="14">
        <v>33.5</v>
      </c>
      <c r="S2" s="14">
        <v>34.1</v>
      </c>
      <c r="T2" s="12">
        <v>34.4</v>
      </c>
      <c r="U2" s="12">
        <v>34.5</v>
      </c>
    </row>
    <row r="3" spans="1:21" x14ac:dyDescent="0.15">
      <c r="A3" s="12" t="s">
        <v>4</v>
      </c>
      <c r="B3" s="12">
        <v>11</v>
      </c>
      <c r="C3" s="12" t="s">
        <v>2</v>
      </c>
      <c r="D3" s="12">
        <v>1</v>
      </c>
      <c r="E3" s="12" t="s">
        <v>3</v>
      </c>
      <c r="F3" s="12">
        <v>2</v>
      </c>
      <c r="G3" s="12" t="s">
        <v>26</v>
      </c>
      <c r="H3" s="12" t="s">
        <v>85</v>
      </c>
      <c r="I3" s="12" t="s">
        <v>80</v>
      </c>
      <c r="J3" s="13">
        <v>2812</v>
      </c>
      <c r="K3" s="13">
        <v>3135</v>
      </c>
      <c r="L3" s="13">
        <v>3558</v>
      </c>
      <c r="M3" s="13">
        <v>3732</v>
      </c>
      <c r="N3" s="13">
        <v>4224</v>
      </c>
      <c r="O3" s="13">
        <v>4241</v>
      </c>
      <c r="P3" s="13">
        <v>4129</v>
      </c>
      <c r="Q3" s="13">
        <v>4038</v>
      </c>
      <c r="R3" s="13">
        <v>3906</v>
      </c>
      <c r="S3" s="13">
        <v>3908</v>
      </c>
      <c r="T3" s="13">
        <v>3698</v>
      </c>
      <c r="U3" s="24">
        <v>3624</v>
      </c>
    </row>
    <row r="4" spans="1:21" x14ac:dyDescent="0.15">
      <c r="A4" s="12" t="s">
        <v>4</v>
      </c>
      <c r="B4" s="12">
        <v>11</v>
      </c>
      <c r="C4" s="12" t="s">
        <v>2</v>
      </c>
      <c r="D4" s="12">
        <v>1</v>
      </c>
      <c r="E4" s="12" t="s">
        <v>3</v>
      </c>
      <c r="F4" s="12">
        <v>3</v>
      </c>
      <c r="G4" s="12" t="s">
        <v>27</v>
      </c>
      <c r="H4" s="12" t="s">
        <v>85</v>
      </c>
      <c r="I4" s="12" t="s">
        <v>80</v>
      </c>
      <c r="J4" s="13">
        <v>3015</v>
      </c>
      <c r="K4" s="13">
        <v>2920</v>
      </c>
      <c r="L4" s="13">
        <v>2937</v>
      </c>
      <c r="M4" s="13">
        <v>2874</v>
      </c>
      <c r="N4" s="13">
        <v>2631</v>
      </c>
      <c r="O4" s="13">
        <v>2817</v>
      </c>
      <c r="P4" s="13">
        <v>3086</v>
      </c>
      <c r="Q4" s="13">
        <v>3380</v>
      </c>
      <c r="R4" s="13">
        <v>3685</v>
      </c>
      <c r="S4" s="13">
        <v>3999</v>
      </c>
      <c r="T4" s="13">
        <v>4025</v>
      </c>
      <c r="U4" s="24">
        <v>3911</v>
      </c>
    </row>
    <row r="5" spans="1:21" x14ac:dyDescent="0.15">
      <c r="A5" s="12" t="s">
        <v>4</v>
      </c>
      <c r="B5" s="12">
        <v>11</v>
      </c>
      <c r="C5" s="12" t="s">
        <v>2</v>
      </c>
      <c r="D5" s="12">
        <v>1</v>
      </c>
      <c r="E5" s="12" t="s">
        <v>3</v>
      </c>
      <c r="F5" s="12">
        <v>4</v>
      </c>
      <c r="G5" s="12" t="s">
        <v>28</v>
      </c>
      <c r="H5" s="12" t="s">
        <v>85</v>
      </c>
      <c r="I5" s="12" t="s">
        <v>80</v>
      </c>
      <c r="J5" s="13">
        <v>8248</v>
      </c>
      <c r="K5" s="13">
        <v>8378</v>
      </c>
      <c r="L5" s="13">
        <v>8381</v>
      </c>
      <c r="M5" s="13">
        <v>8405</v>
      </c>
      <c r="N5" s="13">
        <v>8509</v>
      </c>
      <c r="O5" s="13">
        <v>8522</v>
      </c>
      <c r="P5" s="13">
        <v>8528</v>
      </c>
      <c r="Q5" s="13">
        <v>8532</v>
      </c>
      <c r="R5" s="13">
        <v>8487</v>
      </c>
      <c r="S5" s="13">
        <v>8341</v>
      </c>
      <c r="T5" s="13">
        <v>8484</v>
      </c>
      <c r="U5" s="24">
        <v>8620</v>
      </c>
    </row>
    <row r="6" spans="1:21" x14ac:dyDescent="0.15">
      <c r="A6" s="12" t="s">
        <v>4</v>
      </c>
      <c r="B6" s="12">
        <v>11</v>
      </c>
      <c r="C6" s="12" t="s">
        <v>2</v>
      </c>
      <c r="D6" s="12">
        <v>1</v>
      </c>
      <c r="E6" s="12" t="s">
        <v>3</v>
      </c>
      <c r="F6" s="12">
        <v>5</v>
      </c>
      <c r="G6" s="12" t="s">
        <v>94</v>
      </c>
      <c r="H6" s="12" t="s">
        <v>85</v>
      </c>
      <c r="I6" s="12" t="s">
        <v>80</v>
      </c>
      <c r="J6" s="13">
        <v>14075</v>
      </c>
      <c r="K6" s="13">
        <v>14433</v>
      </c>
      <c r="L6" s="13">
        <v>14876</v>
      </c>
      <c r="M6" s="13">
        <v>15011</v>
      </c>
      <c r="N6" s="13">
        <v>15364</v>
      </c>
      <c r="O6" s="13">
        <v>15580</v>
      </c>
      <c r="P6" s="13">
        <v>15743</v>
      </c>
      <c r="Q6" s="13">
        <v>15950</v>
      </c>
      <c r="R6" s="13">
        <v>16078</v>
      </c>
      <c r="S6" s="13">
        <f>SUM(S3:S5)</f>
        <v>16248</v>
      </c>
      <c r="T6" s="13">
        <v>16207</v>
      </c>
      <c r="U6" s="25">
        <v>16155</v>
      </c>
    </row>
    <row r="7" spans="1:21" x14ac:dyDescent="0.15">
      <c r="R7" s="15"/>
      <c r="S7" s="15"/>
    </row>
    <row r="8" spans="1:21" x14ac:dyDescent="0.15">
      <c r="B8" s="10" t="s">
        <v>86</v>
      </c>
      <c r="C8" s="15" t="s">
        <v>93</v>
      </c>
      <c r="R8" s="15"/>
      <c r="S8" s="15"/>
    </row>
    <row r="9" spans="1:21" x14ac:dyDescent="0.15">
      <c r="C9" s="10" t="s">
        <v>103</v>
      </c>
      <c r="R9" s="15"/>
      <c r="S9" s="15"/>
    </row>
    <row r="10" spans="1:21" x14ac:dyDescent="0.15">
      <c r="C10" s="10" t="s">
        <v>104</v>
      </c>
      <c r="R10" s="15"/>
      <c r="S10" s="15"/>
    </row>
    <row r="11" spans="1:21" x14ac:dyDescent="0.15">
      <c r="R11" s="15"/>
      <c r="S11" s="15"/>
    </row>
    <row r="12" spans="1:21" x14ac:dyDescent="0.15">
      <c r="R12" s="15"/>
      <c r="S12" s="15"/>
    </row>
    <row r="13" spans="1:21" x14ac:dyDescent="0.15">
      <c r="R13" s="15"/>
      <c r="S13" s="15"/>
    </row>
    <row r="14" spans="1:21" x14ac:dyDescent="0.15">
      <c r="R14" s="15"/>
      <c r="S14" s="15"/>
    </row>
    <row r="15" spans="1:21" x14ac:dyDescent="0.15">
      <c r="R15" s="15"/>
      <c r="S15" s="15"/>
    </row>
    <row r="16" spans="1:21" x14ac:dyDescent="0.15">
      <c r="R16" s="15"/>
      <c r="S16" s="15"/>
    </row>
    <row r="17" spans="18:19" x14ac:dyDescent="0.15">
      <c r="R17" s="15"/>
      <c r="S17" s="15"/>
    </row>
    <row r="18" spans="18:19" x14ac:dyDescent="0.15">
      <c r="R18" s="15"/>
      <c r="S18" s="15"/>
    </row>
    <row r="19" spans="18:19" x14ac:dyDescent="0.15">
      <c r="R19" s="15"/>
      <c r="S19" s="15"/>
    </row>
    <row r="20" spans="18:19" x14ac:dyDescent="0.15">
      <c r="R20" s="15"/>
      <c r="S20" s="15"/>
    </row>
    <row r="21" spans="18:19" x14ac:dyDescent="0.15">
      <c r="R21" s="15"/>
      <c r="S21" s="15"/>
    </row>
    <row r="22" spans="18:19" x14ac:dyDescent="0.15">
      <c r="R22" s="15"/>
      <c r="S22" s="15"/>
    </row>
    <row r="23" spans="18:19" x14ac:dyDescent="0.15">
      <c r="R23" s="15"/>
      <c r="S23" s="15"/>
    </row>
    <row r="24" spans="18:19" x14ac:dyDescent="0.15">
      <c r="R24" s="15"/>
      <c r="S24" s="15"/>
    </row>
    <row r="25" spans="18:19" x14ac:dyDescent="0.15">
      <c r="R25" s="15"/>
      <c r="S25" s="15"/>
    </row>
    <row r="26" spans="18:19" x14ac:dyDescent="0.15">
      <c r="R26" s="15"/>
      <c r="S26" s="15"/>
    </row>
    <row r="27" spans="18:19" x14ac:dyDescent="0.15">
      <c r="R27" s="15"/>
      <c r="S27" s="15"/>
    </row>
    <row r="28" spans="18:19" x14ac:dyDescent="0.15">
      <c r="R28" s="15"/>
      <c r="S28" s="15"/>
    </row>
    <row r="29" spans="18:19" x14ac:dyDescent="0.15">
      <c r="R29" s="15"/>
      <c r="S29" s="15"/>
    </row>
    <row r="30" spans="18:19" x14ac:dyDescent="0.15">
      <c r="R30" s="15"/>
      <c r="S30" s="15"/>
    </row>
    <row r="31" spans="18:19" x14ac:dyDescent="0.15">
      <c r="R31" s="15"/>
      <c r="S31" s="15"/>
    </row>
    <row r="32" spans="18:19" x14ac:dyDescent="0.15">
      <c r="R32" s="15"/>
      <c r="S32" s="15"/>
    </row>
    <row r="33" spans="18:19" x14ac:dyDescent="0.15">
      <c r="R33" s="15"/>
      <c r="S33" s="15"/>
    </row>
    <row r="34" spans="18:19" x14ac:dyDescent="0.15">
      <c r="R34" s="15"/>
      <c r="S34" s="15"/>
    </row>
    <row r="35" spans="18:19" x14ac:dyDescent="0.15">
      <c r="R35" s="15"/>
      <c r="S35" s="15"/>
    </row>
    <row r="36" spans="18:19" x14ac:dyDescent="0.15">
      <c r="R36" s="15"/>
      <c r="S36" s="15"/>
    </row>
    <row r="37" spans="18:19" x14ac:dyDescent="0.15">
      <c r="R37" s="15"/>
      <c r="S37" s="15"/>
    </row>
    <row r="38" spans="18:19" x14ac:dyDescent="0.15">
      <c r="R38" s="15"/>
      <c r="S38" s="15"/>
    </row>
    <row r="39" spans="18:19" x14ac:dyDescent="0.15">
      <c r="R39" s="15"/>
      <c r="S39" s="15"/>
    </row>
    <row r="40" spans="18:19" x14ac:dyDescent="0.15">
      <c r="R40" s="15"/>
      <c r="S40" s="15"/>
    </row>
    <row r="41" spans="18:19" x14ac:dyDescent="0.15">
      <c r="R41" s="15"/>
      <c r="S41" s="15"/>
    </row>
    <row r="42" spans="18:19" x14ac:dyDescent="0.15">
      <c r="R42" s="15"/>
      <c r="S42" s="15"/>
    </row>
    <row r="43" spans="18:19" x14ac:dyDescent="0.15">
      <c r="R43" s="15"/>
      <c r="S43" s="15"/>
    </row>
    <row r="44" spans="18:19" x14ac:dyDescent="0.15">
      <c r="R44" s="15"/>
      <c r="S44" s="15"/>
    </row>
    <row r="45" spans="18:19" x14ac:dyDescent="0.15">
      <c r="R45" s="15"/>
      <c r="S45" s="15"/>
    </row>
    <row r="46" spans="18:19" x14ac:dyDescent="0.15">
      <c r="R46" s="15"/>
      <c r="S46" s="15"/>
    </row>
    <row r="47" spans="18:19" x14ac:dyDescent="0.15">
      <c r="R47" s="15"/>
      <c r="S47" s="15"/>
    </row>
    <row r="48" spans="18:19" x14ac:dyDescent="0.15">
      <c r="R48" s="15"/>
      <c r="S48" s="15"/>
    </row>
    <row r="49" spans="18:19" x14ac:dyDescent="0.15">
      <c r="R49" s="15"/>
      <c r="S49" s="15"/>
    </row>
    <row r="50" spans="18:19" x14ac:dyDescent="0.15">
      <c r="R50" s="15"/>
      <c r="S50" s="15"/>
    </row>
    <row r="51" spans="18:19" x14ac:dyDescent="0.15">
      <c r="R51" s="15"/>
      <c r="S51" s="15"/>
    </row>
    <row r="52" spans="18:19" x14ac:dyDescent="0.15">
      <c r="R52" s="15"/>
      <c r="S52" s="15"/>
    </row>
    <row r="53" spans="18:19" x14ac:dyDescent="0.15">
      <c r="R53" s="15"/>
      <c r="S53" s="15"/>
    </row>
    <row r="54" spans="18:19" x14ac:dyDescent="0.15">
      <c r="R54" s="15"/>
      <c r="S54" s="15"/>
    </row>
    <row r="55" spans="18:19" x14ac:dyDescent="0.15">
      <c r="R55" s="15"/>
      <c r="S55" s="15"/>
    </row>
    <row r="56" spans="18:19" x14ac:dyDescent="0.15">
      <c r="R56" s="15"/>
      <c r="S56" s="15"/>
    </row>
    <row r="57" spans="18:19" x14ac:dyDescent="0.15">
      <c r="R57" s="15"/>
      <c r="S57" s="15"/>
    </row>
    <row r="58" spans="18:19" x14ac:dyDescent="0.15">
      <c r="R58" s="15"/>
      <c r="S58" s="15"/>
    </row>
    <row r="59" spans="18:19" x14ac:dyDescent="0.15">
      <c r="R59" s="15"/>
      <c r="S59" s="15"/>
    </row>
    <row r="60" spans="18:19" x14ac:dyDescent="0.15">
      <c r="R60" s="15"/>
      <c r="S60" s="15"/>
    </row>
    <row r="61" spans="18:19" x14ac:dyDescent="0.15">
      <c r="R61" s="15"/>
      <c r="S61" s="15"/>
    </row>
    <row r="62" spans="18:19" x14ac:dyDescent="0.15">
      <c r="R62" s="15"/>
      <c r="S62" s="15"/>
    </row>
    <row r="63" spans="18:19" x14ac:dyDescent="0.15">
      <c r="R63" s="15"/>
      <c r="S63" s="15"/>
    </row>
    <row r="64" spans="18:19" x14ac:dyDescent="0.15">
      <c r="R64" s="15"/>
      <c r="S64" s="15"/>
    </row>
    <row r="65" spans="18:19" x14ac:dyDescent="0.15">
      <c r="R65" s="15"/>
      <c r="S65" s="15"/>
    </row>
    <row r="66" spans="18:19" x14ac:dyDescent="0.15">
      <c r="R66" s="15"/>
      <c r="S66" s="15"/>
    </row>
    <row r="67" spans="18:19" x14ac:dyDescent="0.15">
      <c r="R67" s="15"/>
      <c r="S67" s="15"/>
    </row>
    <row r="68" spans="18:19" x14ac:dyDescent="0.15">
      <c r="R68" s="15"/>
      <c r="S68" s="15"/>
    </row>
    <row r="69" spans="18:19" x14ac:dyDescent="0.15">
      <c r="R69" s="15"/>
      <c r="S69" s="15"/>
    </row>
    <row r="70" spans="18:19" x14ac:dyDescent="0.15">
      <c r="R70" s="15"/>
      <c r="S70" s="15"/>
    </row>
    <row r="71" spans="18:19" x14ac:dyDescent="0.15">
      <c r="R71" s="15"/>
      <c r="S71" s="15"/>
    </row>
    <row r="72" spans="18:19" x14ac:dyDescent="0.15">
      <c r="R72" s="15"/>
      <c r="S72" s="15"/>
    </row>
    <row r="73" spans="18:19" x14ac:dyDescent="0.15">
      <c r="R73" s="15"/>
      <c r="S73" s="15"/>
    </row>
    <row r="74" spans="18:19" x14ac:dyDescent="0.15">
      <c r="R74" s="15"/>
      <c r="S74" s="15"/>
    </row>
    <row r="75" spans="18:19" x14ac:dyDescent="0.15">
      <c r="R75" s="15"/>
      <c r="S75" s="15"/>
    </row>
    <row r="76" spans="18:19" x14ac:dyDescent="0.15">
      <c r="R76" s="15"/>
      <c r="S76" s="15"/>
    </row>
    <row r="77" spans="18:19" x14ac:dyDescent="0.15">
      <c r="R77" s="15"/>
      <c r="S77" s="15"/>
    </row>
    <row r="78" spans="18:19" x14ac:dyDescent="0.15">
      <c r="R78" s="15"/>
      <c r="S78" s="15"/>
    </row>
    <row r="79" spans="18:19" x14ac:dyDescent="0.15">
      <c r="R79" s="15"/>
      <c r="S79" s="15"/>
    </row>
    <row r="80" spans="18:19" x14ac:dyDescent="0.15">
      <c r="R80" s="15"/>
      <c r="S80" s="15"/>
    </row>
    <row r="81" spans="18:19" x14ac:dyDescent="0.15">
      <c r="R81" s="15"/>
      <c r="S81" s="15"/>
    </row>
    <row r="82" spans="18:19" x14ac:dyDescent="0.15">
      <c r="R82" s="15"/>
      <c r="S82" s="15"/>
    </row>
    <row r="83" spans="18:19" x14ac:dyDescent="0.15">
      <c r="R83" s="15"/>
      <c r="S83" s="15"/>
    </row>
    <row r="84" spans="18:19" x14ac:dyDescent="0.15">
      <c r="R84" s="15"/>
      <c r="S84" s="15"/>
    </row>
    <row r="85" spans="18:19" x14ac:dyDescent="0.15">
      <c r="R85" s="15"/>
      <c r="S85" s="15"/>
    </row>
    <row r="86" spans="18:19" x14ac:dyDescent="0.15">
      <c r="R86" s="15"/>
      <c r="S86" s="15"/>
    </row>
    <row r="87" spans="18:19" x14ac:dyDescent="0.15">
      <c r="R87" s="15"/>
      <c r="S87" s="15"/>
    </row>
    <row r="88" spans="18:19" x14ac:dyDescent="0.15">
      <c r="R88" s="15"/>
      <c r="S88" s="15"/>
    </row>
    <row r="89" spans="18:19" x14ac:dyDescent="0.15">
      <c r="R89" s="15"/>
      <c r="S89" s="15"/>
    </row>
    <row r="90" spans="18:19" x14ac:dyDescent="0.15">
      <c r="R90" s="15"/>
      <c r="S90" s="15"/>
    </row>
    <row r="91" spans="18:19" x14ac:dyDescent="0.15">
      <c r="R91" s="15"/>
      <c r="S91" s="15"/>
    </row>
    <row r="92" spans="18:19" x14ac:dyDescent="0.15">
      <c r="R92" s="15"/>
      <c r="S92" s="15"/>
    </row>
    <row r="93" spans="18:19" x14ac:dyDescent="0.15">
      <c r="R93" s="15"/>
      <c r="S93" s="15"/>
    </row>
    <row r="94" spans="18:19" x14ac:dyDescent="0.15">
      <c r="R94" s="15"/>
      <c r="S94" s="15"/>
    </row>
    <row r="95" spans="18:19" x14ac:dyDescent="0.15">
      <c r="R95" s="15"/>
      <c r="S95" s="15"/>
    </row>
    <row r="96" spans="18:19" x14ac:dyDescent="0.15">
      <c r="R96" s="15"/>
      <c r="S96" s="15"/>
    </row>
    <row r="97" spans="18:19" x14ac:dyDescent="0.15">
      <c r="R97" s="15"/>
      <c r="S97" s="15"/>
    </row>
    <row r="98" spans="18:19" x14ac:dyDescent="0.15">
      <c r="R98" s="15"/>
      <c r="S98" s="15"/>
    </row>
    <row r="99" spans="18:19" x14ac:dyDescent="0.15">
      <c r="R99" s="15"/>
      <c r="S99" s="15"/>
    </row>
    <row r="100" spans="18:19" x14ac:dyDescent="0.15">
      <c r="R100" s="15"/>
      <c r="S100" s="15"/>
    </row>
    <row r="101" spans="18:19" x14ac:dyDescent="0.15">
      <c r="R101" s="15"/>
      <c r="S101" s="15"/>
    </row>
    <row r="102" spans="18:19" x14ac:dyDescent="0.15">
      <c r="R102" s="15"/>
      <c r="S102" s="15"/>
    </row>
    <row r="103" spans="18:19" x14ac:dyDescent="0.15">
      <c r="R103" s="15"/>
      <c r="S103" s="15"/>
    </row>
    <row r="104" spans="18:19" x14ac:dyDescent="0.15">
      <c r="R104" s="15"/>
      <c r="S104" s="15"/>
    </row>
    <row r="105" spans="18:19" x14ac:dyDescent="0.15">
      <c r="R105" s="15"/>
      <c r="S105" s="15"/>
    </row>
    <row r="106" spans="18:19" x14ac:dyDescent="0.15">
      <c r="R106" s="15"/>
      <c r="S106" s="15"/>
    </row>
    <row r="107" spans="18:19" x14ac:dyDescent="0.15">
      <c r="R107" s="15"/>
      <c r="S107" s="15"/>
    </row>
    <row r="108" spans="18:19" x14ac:dyDescent="0.15">
      <c r="R108" s="15"/>
      <c r="S108" s="15"/>
    </row>
    <row r="109" spans="18:19" x14ac:dyDescent="0.15">
      <c r="R109" s="15"/>
      <c r="S109" s="15"/>
    </row>
    <row r="110" spans="18:19" x14ac:dyDescent="0.15">
      <c r="R110" s="15"/>
      <c r="S110" s="15"/>
    </row>
    <row r="111" spans="18:19" x14ac:dyDescent="0.15">
      <c r="R111" s="15"/>
      <c r="S111" s="15"/>
    </row>
    <row r="112" spans="18:19" x14ac:dyDescent="0.15">
      <c r="R112" s="15"/>
      <c r="S112" s="15"/>
    </row>
    <row r="113" spans="18:19" x14ac:dyDescent="0.15">
      <c r="R113" s="15"/>
      <c r="S113" s="15"/>
    </row>
    <row r="114" spans="18:19" x14ac:dyDescent="0.15">
      <c r="R114" s="15"/>
      <c r="S114" s="15"/>
    </row>
    <row r="115" spans="18:19" x14ac:dyDescent="0.15">
      <c r="R115" s="15"/>
      <c r="S115" s="15"/>
    </row>
    <row r="116" spans="18:19" x14ac:dyDescent="0.15">
      <c r="R116" s="15"/>
      <c r="S116" s="15"/>
    </row>
    <row r="117" spans="18:19" x14ac:dyDescent="0.15">
      <c r="R117" s="15"/>
      <c r="S117" s="15"/>
    </row>
    <row r="118" spans="18:19" x14ac:dyDescent="0.15">
      <c r="R118" s="15"/>
      <c r="S118" s="15"/>
    </row>
    <row r="119" spans="18:19" x14ac:dyDescent="0.15">
      <c r="R119" s="15"/>
      <c r="S119" s="15"/>
    </row>
    <row r="120" spans="18:19" x14ac:dyDescent="0.15">
      <c r="R120" s="15"/>
      <c r="S120" s="15"/>
    </row>
    <row r="121" spans="18:19" x14ac:dyDescent="0.15">
      <c r="R121" s="15"/>
      <c r="S121" s="15"/>
    </row>
    <row r="122" spans="18:19" x14ac:dyDescent="0.15">
      <c r="R122" s="15"/>
      <c r="S122" s="15"/>
    </row>
    <row r="123" spans="18:19" x14ac:dyDescent="0.15">
      <c r="R123" s="15"/>
      <c r="S123" s="15"/>
    </row>
    <row r="124" spans="18:19" x14ac:dyDescent="0.15">
      <c r="R124" s="15"/>
      <c r="S124" s="15"/>
    </row>
    <row r="125" spans="18:19" x14ac:dyDescent="0.15">
      <c r="R125" s="15"/>
      <c r="S125" s="15"/>
    </row>
    <row r="126" spans="18:19" x14ac:dyDescent="0.15">
      <c r="R126" s="15"/>
      <c r="S126" s="15"/>
    </row>
    <row r="127" spans="18:19" x14ac:dyDescent="0.15">
      <c r="R127" s="15"/>
      <c r="S127" s="15"/>
    </row>
    <row r="128" spans="18:19" x14ac:dyDescent="0.15">
      <c r="R128" s="15"/>
      <c r="S128" s="15"/>
    </row>
    <row r="129" spans="18:19" x14ac:dyDescent="0.15">
      <c r="R129" s="15"/>
      <c r="S129" s="15"/>
    </row>
    <row r="130" spans="18:19" x14ac:dyDescent="0.15">
      <c r="R130" s="15"/>
      <c r="S130" s="15"/>
    </row>
    <row r="131" spans="18:19" x14ac:dyDescent="0.15">
      <c r="R131" s="15"/>
      <c r="S131" s="15"/>
    </row>
    <row r="132" spans="18:19" x14ac:dyDescent="0.15">
      <c r="R132" s="15"/>
      <c r="S132" s="15"/>
    </row>
    <row r="133" spans="18:19" x14ac:dyDescent="0.15">
      <c r="R133" s="15"/>
      <c r="S133" s="15"/>
    </row>
    <row r="134" spans="18:19" x14ac:dyDescent="0.15">
      <c r="R134" s="15"/>
      <c r="S134" s="15"/>
    </row>
    <row r="135" spans="18:19" x14ac:dyDescent="0.15">
      <c r="R135" s="15"/>
      <c r="S135" s="15"/>
    </row>
    <row r="136" spans="18:19" x14ac:dyDescent="0.15">
      <c r="R136" s="15"/>
      <c r="S136" s="15"/>
    </row>
    <row r="137" spans="18:19" x14ac:dyDescent="0.15">
      <c r="R137" s="15"/>
      <c r="S137" s="15"/>
    </row>
    <row r="138" spans="18:19" x14ac:dyDescent="0.15">
      <c r="R138" s="15"/>
      <c r="S138" s="15"/>
    </row>
    <row r="139" spans="18:19" x14ac:dyDescent="0.15">
      <c r="R139" s="15"/>
      <c r="S139" s="15"/>
    </row>
    <row r="140" spans="18:19" x14ac:dyDescent="0.15">
      <c r="R140" s="15"/>
      <c r="S140" s="15"/>
    </row>
    <row r="141" spans="18:19" x14ac:dyDescent="0.15">
      <c r="R141" s="15"/>
      <c r="S141" s="15"/>
    </row>
    <row r="142" spans="18:19" x14ac:dyDescent="0.15">
      <c r="R142" s="15"/>
      <c r="S142" s="15"/>
    </row>
    <row r="143" spans="18:19" x14ac:dyDescent="0.15">
      <c r="R143" s="15"/>
      <c r="S143" s="15"/>
    </row>
    <row r="144" spans="18:19" x14ac:dyDescent="0.15">
      <c r="R144" s="15"/>
      <c r="S144" s="15"/>
    </row>
    <row r="145" spans="18:19" x14ac:dyDescent="0.15">
      <c r="R145" s="15"/>
      <c r="S145" s="15"/>
    </row>
    <row r="146" spans="18:19" x14ac:dyDescent="0.15">
      <c r="R146" s="15"/>
      <c r="S146" s="15"/>
    </row>
    <row r="147" spans="18:19" x14ac:dyDescent="0.15">
      <c r="R147" s="15"/>
      <c r="S147" s="15"/>
    </row>
    <row r="148" spans="18:19" x14ac:dyDescent="0.15">
      <c r="R148" s="15"/>
      <c r="S148" s="15"/>
    </row>
    <row r="149" spans="18:19" x14ac:dyDescent="0.15">
      <c r="R149" s="15"/>
      <c r="S149" s="15"/>
    </row>
    <row r="150" spans="18:19" x14ac:dyDescent="0.15">
      <c r="R150" s="15"/>
      <c r="S150" s="15"/>
    </row>
    <row r="151" spans="18:19" x14ac:dyDescent="0.15">
      <c r="R151" s="15"/>
      <c r="S151" s="15"/>
    </row>
    <row r="152" spans="18:19" x14ac:dyDescent="0.15">
      <c r="R152" s="15"/>
      <c r="S152" s="15"/>
    </row>
    <row r="153" spans="18:19" x14ac:dyDescent="0.15">
      <c r="R153" s="15"/>
      <c r="S153" s="15"/>
    </row>
    <row r="154" spans="18:19" x14ac:dyDescent="0.15">
      <c r="R154" s="15"/>
      <c r="S154" s="15"/>
    </row>
    <row r="155" spans="18:19" x14ac:dyDescent="0.15">
      <c r="R155" s="15"/>
      <c r="S155" s="15"/>
    </row>
    <row r="156" spans="18:19" x14ac:dyDescent="0.15">
      <c r="R156" s="15"/>
      <c r="S156" s="15"/>
    </row>
    <row r="157" spans="18:19" x14ac:dyDescent="0.15">
      <c r="R157" s="15"/>
      <c r="S157" s="15"/>
    </row>
    <row r="158" spans="18:19" x14ac:dyDescent="0.15">
      <c r="R158" s="15"/>
      <c r="S158" s="15"/>
    </row>
    <row r="159" spans="18:19" x14ac:dyDescent="0.15">
      <c r="R159" s="15"/>
      <c r="S159" s="15"/>
    </row>
    <row r="160" spans="18:19" x14ac:dyDescent="0.15">
      <c r="R160" s="15"/>
      <c r="S160" s="15"/>
    </row>
    <row r="161" spans="18:19" x14ac:dyDescent="0.15">
      <c r="R161" s="15"/>
      <c r="S161" s="15"/>
    </row>
    <row r="162" spans="18:19" x14ac:dyDescent="0.15">
      <c r="R162" s="15"/>
      <c r="S162" s="15"/>
    </row>
    <row r="163" spans="18:19" x14ac:dyDescent="0.15">
      <c r="R163" s="15"/>
      <c r="S163" s="15"/>
    </row>
    <row r="164" spans="18:19" x14ac:dyDescent="0.15">
      <c r="R164" s="15"/>
      <c r="S164" s="15"/>
    </row>
    <row r="165" spans="18:19" x14ac:dyDescent="0.15">
      <c r="R165" s="15"/>
      <c r="S165" s="15"/>
    </row>
    <row r="166" spans="18:19" x14ac:dyDescent="0.15">
      <c r="R166" s="15"/>
      <c r="S166" s="15"/>
    </row>
    <row r="167" spans="18:19" x14ac:dyDescent="0.15">
      <c r="R167" s="15"/>
      <c r="S167" s="15"/>
    </row>
    <row r="168" spans="18:19" x14ac:dyDescent="0.15">
      <c r="R168" s="15"/>
      <c r="S168" s="15"/>
    </row>
    <row r="169" spans="18:19" x14ac:dyDescent="0.15">
      <c r="R169" s="15"/>
      <c r="S169" s="15"/>
    </row>
    <row r="170" spans="18:19" x14ac:dyDescent="0.15">
      <c r="R170" s="15"/>
      <c r="S170" s="15"/>
    </row>
    <row r="171" spans="18:19" x14ac:dyDescent="0.15">
      <c r="R171" s="15"/>
      <c r="S171" s="15"/>
    </row>
    <row r="172" spans="18:19" x14ac:dyDescent="0.15">
      <c r="R172" s="15"/>
      <c r="S172" s="15"/>
    </row>
    <row r="173" spans="18:19" x14ac:dyDescent="0.15">
      <c r="R173" s="15"/>
      <c r="S173" s="15"/>
    </row>
    <row r="174" spans="18:19" x14ac:dyDescent="0.15">
      <c r="R174" s="15"/>
      <c r="S174" s="15"/>
    </row>
    <row r="175" spans="18:19" x14ac:dyDescent="0.15">
      <c r="R175" s="15"/>
      <c r="S175" s="15"/>
    </row>
    <row r="176" spans="18:19" x14ac:dyDescent="0.15">
      <c r="R176" s="15"/>
      <c r="S176" s="15"/>
    </row>
    <row r="177" spans="18:19" x14ac:dyDescent="0.15">
      <c r="R177" s="15"/>
      <c r="S177" s="15"/>
    </row>
    <row r="178" spans="18:19" x14ac:dyDescent="0.15">
      <c r="R178" s="15"/>
      <c r="S178" s="15"/>
    </row>
    <row r="179" spans="18:19" x14ac:dyDescent="0.15">
      <c r="R179" s="15"/>
      <c r="S179" s="15"/>
    </row>
    <row r="180" spans="18:19" x14ac:dyDescent="0.15">
      <c r="R180" s="15"/>
      <c r="S180" s="15"/>
    </row>
    <row r="181" spans="18:19" x14ac:dyDescent="0.15">
      <c r="R181" s="15"/>
      <c r="S181" s="15"/>
    </row>
    <row r="182" spans="18:19" x14ac:dyDescent="0.15">
      <c r="R182" s="15"/>
      <c r="S182" s="15"/>
    </row>
    <row r="183" spans="18:19" x14ac:dyDescent="0.15">
      <c r="R183" s="15"/>
      <c r="S183" s="15"/>
    </row>
    <row r="184" spans="18:19" x14ac:dyDescent="0.15">
      <c r="R184" s="15"/>
      <c r="S184" s="15"/>
    </row>
    <row r="185" spans="18:19" x14ac:dyDescent="0.15">
      <c r="R185" s="15"/>
      <c r="S185" s="15"/>
    </row>
    <row r="186" spans="18:19" x14ac:dyDescent="0.15">
      <c r="R186" s="15"/>
      <c r="S186" s="15"/>
    </row>
    <row r="187" spans="18:19" x14ac:dyDescent="0.15">
      <c r="R187" s="15"/>
      <c r="S187" s="15"/>
    </row>
    <row r="188" spans="18:19" x14ac:dyDescent="0.15">
      <c r="R188" s="15"/>
      <c r="S188" s="15"/>
    </row>
    <row r="189" spans="18:19" x14ac:dyDescent="0.15">
      <c r="R189" s="15"/>
      <c r="S189" s="15"/>
    </row>
    <row r="190" spans="18:19" x14ac:dyDescent="0.15">
      <c r="R190" s="15"/>
      <c r="S190" s="15"/>
    </row>
    <row r="191" spans="18:19" x14ac:dyDescent="0.15">
      <c r="R191" s="15"/>
      <c r="S191" s="15"/>
    </row>
    <row r="192" spans="18:19" x14ac:dyDescent="0.15">
      <c r="R192" s="15"/>
      <c r="S192" s="15"/>
    </row>
    <row r="193" spans="18:19" x14ac:dyDescent="0.15">
      <c r="R193" s="15"/>
      <c r="S193" s="15"/>
    </row>
    <row r="194" spans="18:19" x14ac:dyDescent="0.15">
      <c r="R194" s="15"/>
      <c r="S194" s="15"/>
    </row>
    <row r="195" spans="18:19" x14ac:dyDescent="0.15">
      <c r="R195" s="15"/>
      <c r="S195" s="15"/>
    </row>
    <row r="196" spans="18:19" x14ac:dyDescent="0.15">
      <c r="R196" s="15"/>
      <c r="S196" s="15"/>
    </row>
    <row r="197" spans="18:19" x14ac:dyDescent="0.15">
      <c r="R197" s="15"/>
      <c r="S197" s="15"/>
    </row>
    <row r="198" spans="18:19" x14ac:dyDescent="0.15">
      <c r="R198" s="15"/>
      <c r="S198" s="15"/>
    </row>
    <row r="199" spans="18:19" x14ac:dyDescent="0.15">
      <c r="R199" s="15"/>
      <c r="S199" s="15"/>
    </row>
    <row r="200" spans="18:19" x14ac:dyDescent="0.15">
      <c r="R200" s="15"/>
      <c r="S200" s="15"/>
    </row>
    <row r="201" spans="18:19" x14ac:dyDescent="0.15">
      <c r="R201" s="15"/>
      <c r="S201" s="15"/>
    </row>
    <row r="202" spans="18:19" x14ac:dyDescent="0.15">
      <c r="R202" s="15"/>
      <c r="S202" s="15"/>
    </row>
    <row r="203" spans="18:19" x14ac:dyDescent="0.15">
      <c r="R203" s="15"/>
      <c r="S203" s="15"/>
    </row>
    <row r="204" spans="18:19" x14ac:dyDescent="0.15">
      <c r="R204" s="15"/>
      <c r="S204" s="15"/>
    </row>
    <row r="205" spans="18:19" x14ac:dyDescent="0.15">
      <c r="R205" s="15"/>
      <c r="S205" s="15"/>
    </row>
    <row r="206" spans="18:19" x14ac:dyDescent="0.15">
      <c r="R206" s="15"/>
      <c r="S206" s="15"/>
    </row>
    <row r="207" spans="18:19" x14ac:dyDescent="0.15">
      <c r="R207" s="15"/>
      <c r="S207" s="15"/>
    </row>
    <row r="208" spans="18:19" x14ac:dyDescent="0.15">
      <c r="R208" s="15"/>
      <c r="S208" s="15"/>
    </row>
    <row r="209" spans="18:19" x14ac:dyDescent="0.15">
      <c r="R209" s="15"/>
      <c r="S209" s="15"/>
    </row>
    <row r="210" spans="18:19" x14ac:dyDescent="0.15">
      <c r="R210" s="15"/>
      <c r="S210" s="15"/>
    </row>
    <row r="211" spans="18:19" x14ac:dyDescent="0.15">
      <c r="R211" s="15"/>
      <c r="S211" s="15"/>
    </row>
    <row r="212" spans="18:19" x14ac:dyDescent="0.15">
      <c r="R212" s="15"/>
      <c r="S212" s="15"/>
    </row>
    <row r="213" spans="18:19" x14ac:dyDescent="0.15">
      <c r="R213" s="15"/>
      <c r="S213" s="15"/>
    </row>
    <row r="214" spans="18:19" x14ac:dyDescent="0.15">
      <c r="R214" s="15"/>
      <c r="S214" s="15"/>
    </row>
    <row r="215" spans="18:19" x14ac:dyDescent="0.15">
      <c r="R215" s="15"/>
      <c r="S215" s="15"/>
    </row>
    <row r="216" spans="18:19" x14ac:dyDescent="0.15">
      <c r="R216" s="15"/>
      <c r="S216" s="15"/>
    </row>
    <row r="217" spans="18:19" x14ac:dyDescent="0.15">
      <c r="R217" s="15"/>
      <c r="S217" s="15"/>
    </row>
    <row r="218" spans="18:19" x14ac:dyDescent="0.15">
      <c r="R218" s="15"/>
      <c r="S218" s="15"/>
    </row>
    <row r="219" spans="18:19" x14ac:dyDescent="0.15">
      <c r="R219" s="15"/>
      <c r="S219" s="15"/>
    </row>
    <row r="220" spans="18:19" x14ac:dyDescent="0.15">
      <c r="R220" s="15"/>
      <c r="S220" s="15"/>
    </row>
    <row r="221" spans="18:19" x14ac:dyDescent="0.15">
      <c r="R221" s="15"/>
      <c r="S221" s="15"/>
    </row>
    <row r="222" spans="18:19" x14ac:dyDescent="0.15">
      <c r="R222" s="15"/>
      <c r="S222" s="15"/>
    </row>
    <row r="223" spans="18:19" x14ac:dyDescent="0.15">
      <c r="R223" s="15"/>
      <c r="S223" s="15"/>
    </row>
    <row r="224" spans="18:19" x14ac:dyDescent="0.15">
      <c r="R224" s="15"/>
      <c r="S224" s="15"/>
    </row>
    <row r="225" spans="18:19" x14ac:dyDescent="0.15">
      <c r="R225" s="15"/>
      <c r="S225" s="15"/>
    </row>
    <row r="226" spans="18:19" x14ac:dyDescent="0.15">
      <c r="R226" s="15"/>
      <c r="S226" s="15"/>
    </row>
    <row r="227" spans="18:19" x14ac:dyDescent="0.15">
      <c r="R227" s="15"/>
      <c r="S227" s="15"/>
    </row>
    <row r="228" spans="18:19" x14ac:dyDescent="0.15">
      <c r="R228" s="15"/>
      <c r="S228" s="15"/>
    </row>
    <row r="229" spans="18:19" x14ac:dyDescent="0.15">
      <c r="R229" s="15"/>
      <c r="S229" s="15"/>
    </row>
    <row r="230" spans="18:19" x14ac:dyDescent="0.15">
      <c r="R230" s="15"/>
      <c r="S230" s="15"/>
    </row>
    <row r="231" spans="18:19" x14ac:dyDescent="0.15">
      <c r="R231" s="15"/>
      <c r="S231" s="15"/>
    </row>
    <row r="232" spans="18:19" x14ac:dyDescent="0.15">
      <c r="R232" s="15"/>
      <c r="S232" s="15"/>
    </row>
    <row r="233" spans="18:19" x14ac:dyDescent="0.15">
      <c r="R233" s="15"/>
      <c r="S233" s="15"/>
    </row>
    <row r="234" spans="18:19" x14ac:dyDescent="0.15">
      <c r="R234" s="15"/>
      <c r="S234" s="15"/>
    </row>
    <row r="235" spans="18:19" x14ac:dyDescent="0.15">
      <c r="R235" s="15"/>
      <c r="S235" s="15"/>
    </row>
    <row r="236" spans="18:19" x14ac:dyDescent="0.15">
      <c r="R236" s="15"/>
      <c r="S236" s="15"/>
    </row>
    <row r="237" spans="18:19" x14ac:dyDescent="0.15">
      <c r="R237" s="15"/>
      <c r="S237" s="15"/>
    </row>
    <row r="238" spans="18:19" x14ac:dyDescent="0.15">
      <c r="R238" s="15"/>
      <c r="S238" s="15"/>
    </row>
    <row r="239" spans="18:19" x14ac:dyDescent="0.15">
      <c r="R239" s="15"/>
      <c r="S239" s="15"/>
    </row>
    <row r="240" spans="18:19" x14ac:dyDescent="0.15">
      <c r="R240" s="15"/>
      <c r="S240" s="15"/>
    </row>
    <row r="241" spans="18:19" x14ac:dyDescent="0.15">
      <c r="R241" s="15"/>
      <c r="S241" s="15"/>
    </row>
    <row r="242" spans="18:19" x14ac:dyDescent="0.15">
      <c r="R242" s="15"/>
      <c r="S242" s="15"/>
    </row>
    <row r="243" spans="18:19" x14ac:dyDescent="0.15">
      <c r="R243" s="15"/>
      <c r="S243" s="15"/>
    </row>
    <row r="244" spans="18:19" x14ac:dyDescent="0.15">
      <c r="R244" s="15"/>
      <c r="S244" s="15"/>
    </row>
    <row r="245" spans="18:19" x14ac:dyDescent="0.15">
      <c r="R245" s="15"/>
      <c r="S245" s="15"/>
    </row>
    <row r="246" spans="18:19" x14ac:dyDescent="0.15">
      <c r="R246" s="15"/>
      <c r="S246" s="15"/>
    </row>
    <row r="247" spans="18:19" x14ac:dyDescent="0.15">
      <c r="R247" s="15"/>
      <c r="S247" s="15"/>
    </row>
    <row r="248" spans="18:19" x14ac:dyDescent="0.15">
      <c r="R248" s="15"/>
      <c r="S248" s="15"/>
    </row>
    <row r="249" spans="18:19" x14ac:dyDescent="0.15">
      <c r="R249" s="15"/>
      <c r="S249" s="15"/>
    </row>
    <row r="250" spans="18:19" x14ac:dyDescent="0.15">
      <c r="R250" s="15"/>
      <c r="S250" s="15"/>
    </row>
    <row r="251" spans="18:19" x14ac:dyDescent="0.15">
      <c r="R251" s="15"/>
      <c r="S251" s="15"/>
    </row>
    <row r="252" spans="18:19" x14ac:dyDescent="0.15">
      <c r="R252" s="15"/>
      <c r="S252" s="15"/>
    </row>
    <row r="253" spans="18:19" x14ac:dyDescent="0.15">
      <c r="R253" s="15"/>
      <c r="S253" s="15"/>
    </row>
    <row r="254" spans="18:19" x14ac:dyDescent="0.15">
      <c r="R254" s="15"/>
      <c r="S254" s="15"/>
    </row>
    <row r="255" spans="18:19" x14ac:dyDescent="0.15">
      <c r="R255" s="15"/>
      <c r="S255" s="15"/>
    </row>
    <row r="256" spans="18:19" x14ac:dyDescent="0.15">
      <c r="R256" s="15"/>
      <c r="S256" s="15"/>
    </row>
    <row r="257" spans="18:19" x14ac:dyDescent="0.15">
      <c r="R257" s="15"/>
      <c r="S257" s="15"/>
    </row>
    <row r="258" spans="18:19" x14ac:dyDescent="0.15">
      <c r="R258" s="15"/>
      <c r="S258" s="15"/>
    </row>
    <row r="259" spans="18:19" x14ac:dyDescent="0.15">
      <c r="R259" s="15"/>
      <c r="S259" s="15"/>
    </row>
    <row r="260" spans="18:19" x14ac:dyDescent="0.15">
      <c r="R260" s="15"/>
      <c r="S260" s="15"/>
    </row>
    <row r="261" spans="18:19" x14ac:dyDescent="0.15">
      <c r="R261" s="15"/>
      <c r="S261" s="15"/>
    </row>
    <row r="262" spans="18:19" x14ac:dyDescent="0.15">
      <c r="R262" s="15"/>
      <c r="S262" s="15"/>
    </row>
    <row r="263" spans="18:19" x14ac:dyDescent="0.15">
      <c r="R263" s="15"/>
      <c r="S263" s="15"/>
    </row>
    <row r="264" spans="18:19" x14ac:dyDescent="0.15">
      <c r="R264" s="15"/>
      <c r="S264" s="15"/>
    </row>
    <row r="265" spans="18:19" x14ac:dyDescent="0.15">
      <c r="R265" s="15"/>
      <c r="S265" s="15"/>
    </row>
    <row r="266" spans="18:19" x14ac:dyDescent="0.15">
      <c r="R266" s="15"/>
      <c r="S266" s="15"/>
    </row>
    <row r="267" spans="18:19" x14ac:dyDescent="0.15">
      <c r="R267" s="15"/>
      <c r="S267" s="15"/>
    </row>
    <row r="268" spans="18:19" x14ac:dyDescent="0.15">
      <c r="R268" s="15"/>
      <c r="S268" s="15"/>
    </row>
    <row r="269" spans="18:19" x14ac:dyDescent="0.15">
      <c r="R269" s="15"/>
      <c r="S269" s="15"/>
    </row>
    <row r="270" spans="18:19" x14ac:dyDescent="0.15">
      <c r="R270" s="15"/>
      <c r="S270" s="15"/>
    </row>
    <row r="271" spans="18:19" x14ac:dyDescent="0.15">
      <c r="R271" s="15"/>
      <c r="S271" s="15"/>
    </row>
    <row r="272" spans="18:19" x14ac:dyDescent="0.15">
      <c r="R272" s="15"/>
      <c r="S272" s="15"/>
    </row>
    <row r="273" spans="18:19" x14ac:dyDescent="0.15">
      <c r="R273" s="15"/>
      <c r="S273" s="15"/>
    </row>
    <row r="274" spans="18:19" x14ac:dyDescent="0.15">
      <c r="R274" s="15"/>
      <c r="S274" s="15"/>
    </row>
    <row r="275" spans="18:19" x14ac:dyDescent="0.15">
      <c r="R275" s="15"/>
      <c r="S275" s="15"/>
    </row>
    <row r="276" spans="18:19" x14ac:dyDescent="0.15">
      <c r="R276" s="15"/>
      <c r="S276" s="15"/>
    </row>
    <row r="277" spans="18:19" x14ac:dyDescent="0.15">
      <c r="R277" s="15"/>
      <c r="S277" s="15"/>
    </row>
    <row r="278" spans="18:19" x14ac:dyDescent="0.15">
      <c r="R278" s="15"/>
      <c r="S278" s="15"/>
    </row>
    <row r="279" spans="18:19" x14ac:dyDescent="0.15">
      <c r="R279" s="15"/>
      <c r="S279" s="15"/>
    </row>
    <row r="280" spans="18:19" x14ac:dyDescent="0.15">
      <c r="R280" s="15"/>
      <c r="S280" s="15"/>
    </row>
    <row r="281" spans="18:19" x14ac:dyDescent="0.15">
      <c r="R281" s="15"/>
      <c r="S281" s="15"/>
    </row>
    <row r="282" spans="18:19" x14ac:dyDescent="0.15">
      <c r="R282" s="15"/>
      <c r="S282" s="15"/>
    </row>
    <row r="283" spans="18:19" x14ac:dyDescent="0.15">
      <c r="R283" s="15"/>
      <c r="S283" s="15"/>
    </row>
    <row r="284" spans="18:19" x14ac:dyDescent="0.15">
      <c r="R284" s="15"/>
      <c r="S284" s="15"/>
    </row>
    <row r="285" spans="18:19" x14ac:dyDescent="0.15">
      <c r="R285" s="15"/>
      <c r="S285" s="15"/>
    </row>
    <row r="286" spans="18:19" x14ac:dyDescent="0.15">
      <c r="R286" s="15"/>
      <c r="S286" s="15"/>
    </row>
    <row r="287" spans="18:19" x14ac:dyDescent="0.15">
      <c r="R287" s="15"/>
      <c r="S287" s="15"/>
    </row>
    <row r="288" spans="18:19" x14ac:dyDescent="0.15">
      <c r="R288" s="15"/>
      <c r="S288" s="15"/>
    </row>
    <row r="289" spans="18:19" x14ac:dyDescent="0.15">
      <c r="R289" s="15"/>
      <c r="S289" s="15"/>
    </row>
    <row r="290" spans="18:19" x14ac:dyDescent="0.15">
      <c r="R290" s="15"/>
      <c r="S290" s="15"/>
    </row>
    <row r="291" spans="18:19" x14ac:dyDescent="0.15">
      <c r="R291" s="15"/>
      <c r="S291" s="15"/>
    </row>
    <row r="292" spans="18:19" x14ac:dyDescent="0.15">
      <c r="R292" s="15"/>
      <c r="S292" s="15"/>
    </row>
    <row r="293" spans="18:19" x14ac:dyDescent="0.15">
      <c r="R293" s="15"/>
      <c r="S293" s="15"/>
    </row>
    <row r="294" spans="18:19" x14ac:dyDescent="0.15">
      <c r="R294" s="15"/>
      <c r="S294" s="15"/>
    </row>
    <row r="295" spans="18:19" x14ac:dyDescent="0.15">
      <c r="R295" s="15"/>
      <c r="S295" s="15"/>
    </row>
    <row r="296" spans="18:19" x14ac:dyDescent="0.15">
      <c r="R296" s="15"/>
      <c r="S296" s="15"/>
    </row>
    <row r="297" spans="18:19" x14ac:dyDescent="0.15">
      <c r="R297" s="15"/>
      <c r="S297" s="15"/>
    </row>
    <row r="298" spans="18:19" x14ac:dyDescent="0.15">
      <c r="R298" s="15"/>
      <c r="S298" s="15"/>
    </row>
    <row r="299" spans="18:19" x14ac:dyDescent="0.15">
      <c r="R299" s="15"/>
      <c r="S299" s="15"/>
    </row>
    <row r="300" spans="18:19" x14ac:dyDescent="0.15">
      <c r="R300" s="15"/>
      <c r="S300" s="15"/>
    </row>
    <row r="301" spans="18:19" x14ac:dyDescent="0.15">
      <c r="R301" s="15"/>
      <c r="S301" s="15"/>
    </row>
    <row r="302" spans="18:19" x14ac:dyDescent="0.15">
      <c r="R302" s="15"/>
      <c r="S302" s="15"/>
    </row>
    <row r="303" spans="18:19" x14ac:dyDescent="0.15">
      <c r="R303" s="15"/>
      <c r="S303" s="15"/>
    </row>
    <row r="304" spans="18:19" x14ac:dyDescent="0.15">
      <c r="R304" s="15"/>
      <c r="S304" s="15"/>
    </row>
    <row r="305" spans="18:19" x14ac:dyDescent="0.15">
      <c r="R305" s="15"/>
      <c r="S305" s="15"/>
    </row>
    <row r="306" spans="18:19" x14ac:dyDescent="0.15">
      <c r="R306" s="15"/>
      <c r="S306" s="15"/>
    </row>
    <row r="307" spans="18:19" x14ac:dyDescent="0.15">
      <c r="R307" s="15"/>
      <c r="S307" s="15"/>
    </row>
    <row r="308" spans="18:19" x14ac:dyDescent="0.15">
      <c r="R308" s="15"/>
      <c r="S308" s="15"/>
    </row>
    <row r="309" spans="18:19" x14ac:dyDescent="0.15">
      <c r="R309" s="15"/>
      <c r="S309" s="15"/>
    </row>
    <row r="310" spans="18:19" x14ac:dyDescent="0.15">
      <c r="R310" s="15"/>
      <c r="S310" s="15"/>
    </row>
    <row r="311" spans="18:19" x14ac:dyDescent="0.15">
      <c r="R311" s="15"/>
      <c r="S311" s="15"/>
    </row>
    <row r="312" spans="18:19" x14ac:dyDescent="0.15">
      <c r="R312" s="15"/>
      <c r="S312" s="15"/>
    </row>
    <row r="313" spans="18:19" x14ac:dyDescent="0.15">
      <c r="R313" s="15"/>
      <c r="S313" s="15"/>
    </row>
    <row r="314" spans="18:19" x14ac:dyDescent="0.15">
      <c r="R314" s="15"/>
      <c r="S314" s="15"/>
    </row>
    <row r="315" spans="18:19" x14ac:dyDescent="0.15">
      <c r="R315" s="15"/>
      <c r="S315" s="15"/>
    </row>
    <row r="316" spans="18:19" x14ac:dyDescent="0.15">
      <c r="R316" s="15"/>
      <c r="S316" s="15"/>
    </row>
    <row r="317" spans="18:19" x14ac:dyDescent="0.15">
      <c r="R317" s="15"/>
      <c r="S317" s="15"/>
    </row>
    <row r="318" spans="18:19" x14ac:dyDescent="0.15">
      <c r="R318" s="15"/>
      <c r="S318" s="15"/>
    </row>
    <row r="319" spans="18:19" x14ac:dyDescent="0.15">
      <c r="R319" s="15"/>
      <c r="S319" s="15"/>
    </row>
    <row r="320" spans="18:19" x14ac:dyDescent="0.15">
      <c r="R320" s="15"/>
      <c r="S320" s="15"/>
    </row>
    <row r="321" spans="18:19" x14ac:dyDescent="0.15">
      <c r="R321" s="15"/>
      <c r="S321" s="15"/>
    </row>
    <row r="322" spans="18:19" x14ac:dyDescent="0.15">
      <c r="R322" s="15"/>
      <c r="S322" s="15"/>
    </row>
    <row r="323" spans="18:19" x14ac:dyDescent="0.15">
      <c r="R323" s="15"/>
      <c r="S323" s="15"/>
    </row>
    <row r="324" spans="18:19" x14ac:dyDescent="0.15">
      <c r="R324" s="15"/>
      <c r="S324" s="15"/>
    </row>
    <row r="325" spans="18:19" x14ac:dyDescent="0.15">
      <c r="R325" s="15"/>
      <c r="S325" s="15"/>
    </row>
    <row r="326" spans="18:19" x14ac:dyDescent="0.15">
      <c r="R326" s="15"/>
      <c r="S326" s="15"/>
    </row>
    <row r="327" spans="18:19" x14ac:dyDescent="0.15">
      <c r="R327" s="15"/>
      <c r="S327" s="15"/>
    </row>
    <row r="328" spans="18:19" x14ac:dyDescent="0.15">
      <c r="R328" s="15"/>
      <c r="S328" s="15"/>
    </row>
    <row r="329" spans="18:19" x14ac:dyDescent="0.15">
      <c r="R329" s="15"/>
      <c r="S329" s="15"/>
    </row>
    <row r="330" spans="18:19" x14ac:dyDescent="0.15">
      <c r="R330" s="15"/>
      <c r="S330" s="15"/>
    </row>
    <row r="331" spans="18:19" x14ac:dyDescent="0.15">
      <c r="R331" s="15"/>
      <c r="S331" s="15"/>
    </row>
    <row r="332" spans="18:19" x14ac:dyDescent="0.15">
      <c r="R332" s="15"/>
      <c r="S332" s="15"/>
    </row>
    <row r="333" spans="18:19" x14ac:dyDescent="0.15">
      <c r="R333" s="15"/>
      <c r="S333" s="15"/>
    </row>
    <row r="334" spans="18:19" x14ac:dyDescent="0.15">
      <c r="R334" s="15"/>
      <c r="S334" s="15"/>
    </row>
    <row r="335" spans="18:19" x14ac:dyDescent="0.15">
      <c r="R335" s="15"/>
      <c r="S335" s="15"/>
    </row>
    <row r="336" spans="18:19" x14ac:dyDescent="0.15">
      <c r="R336" s="15"/>
      <c r="S336" s="15"/>
    </row>
    <row r="337" spans="18:19" x14ac:dyDescent="0.15">
      <c r="R337" s="15"/>
      <c r="S337" s="15"/>
    </row>
    <row r="338" spans="18:19" x14ac:dyDescent="0.15">
      <c r="R338" s="15"/>
      <c r="S338" s="15"/>
    </row>
    <row r="339" spans="18:19" x14ac:dyDescent="0.15">
      <c r="R339" s="15"/>
      <c r="S339" s="15"/>
    </row>
    <row r="340" spans="18:19" x14ac:dyDescent="0.15">
      <c r="R340" s="15"/>
      <c r="S340" s="15"/>
    </row>
    <row r="341" spans="18:19" x14ac:dyDescent="0.15">
      <c r="R341" s="15"/>
      <c r="S341" s="15"/>
    </row>
    <row r="342" spans="18:19" x14ac:dyDescent="0.15">
      <c r="R342" s="15"/>
      <c r="S342" s="15"/>
    </row>
    <row r="343" spans="18:19" x14ac:dyDescent="0.15">
      <c r="R343" s="15"/>
      <c r="S343" s="15"/>
    </row>
    <row r="344" spans="18:19" x14ac:dyDescent="0.15">
      <c r="R344" s="15"/>
      <c r="S344" s="15"/>
    </row>
    <row r="345" spans="18:19" x14ac:dyDescent="0.15">
      <c r="R345" s="15"/>
      <c r="S345" s="15"/>
    </row>
    <row r="346" spans="18:19" x14ac:dyDescent="0.15">
      <c r="R346" s="15"/>
      <c r="S346" s="15"/>
    </row>
    <row r="347" spans="18:19" x14ac:dyDescent="0.15">
      <c r="R347" s="15"/>
      <c r="S347" s="15"/>
    </row>
    <row r="348" spans="18:19" x14ac:dyDescent="0.15">
      <c r="R348" s="15"/>
      <c r="S348" s="15"/>
    </row>
    <row r="349" spans="18:19" x14ac:dyDescent="0.15">
      <c r="R349" s="15"/>
      <c r="S349" s="15"/>
    </row>
    <row r="350" spans="18:19" x14ac:dyDescent="0.15">
      <c r="R350" s="15"/>
      <c r="S350" s="15"/>
    </row>
    <row r="351" spans="18:19" x14ac:dyDescent="0.15">
      <c r="R351" s="15"/>
      <c r="S351" s="15"/>
    </row>
    <row r="352" spans="18:19" x14ac:dyDescent="0.15">
      <c r="R352" s="15"/>
      <c r="S352" s="15"/>
    </row>
    <row r="353" spans="18:19" x14ac:dyDescent="0.15">
      <c r="R353" s="15"/>
      <c r="S353" s="15"/>
    </row>
    <row r="354" spans="18:19" x14ac:dyDescent="0.15">
      <c r="R354" s="15"/>
      <c r="S354" s="15"/>
    </row>
    <row r="355" spans="18:19" x14ac:dyDescent="0.15">
      <c r="R355" s="15"/>
      <c r="S355" s="15"/>
    </row>
    <row r="356" spans="18:19" x14ac:dyDescent="0.15">
      <c r="R356" s="15"/>
      <c r="S356" s="15"/>
    </row>
    <row r="357" spans="18:19" x14ac:dyDescent="0.15">
      <c r="R357" s="15"/>
      <c r="S357" s="15"/>
    </row>
    <row r="358" spans="18:19" x14ac:dyDescent="0.15">
      <c r="R358" s="15"/>
      <c r="S358" s="15"/>
    </row>
    <row r="359" spans="18:19" x14ac:dyDescent="0.15">
      <c r="R359" s="15"/>
      <c r="S359" s="15"/>
    </row>
    <row r="360" spans="18:19" x14ac:dyDescent="0.15">
      <c r="R360" s="15"/>
      <c r="S360" s="15"/>
    </row>
    <row r="361" spans="18:19" x14ac:dyDescent="0.15">
      <c r="R361" s="15"/>
      <c r="S361" s="15"/>
    </row>
    <row r="362" spans="18:19" x14ac:dyDescent="0.15">
      <c r="R362" s="15"/>
      <c r="S362" s="15"/>
    </row>
    <row r="363" spans="18:19" x14ac:dyDescent="0.15">
      <c r="R363" s="15"/>
      <c r="S363" s="15"/>
    </row>
    <row r="364" spans="18:19" x14ac:dyDescent="0.15">
      <c r="R364" s="15"/>
      <c r="S364" s="15"/>
    </row>
    <row r="365" spans="18:19" x14ac:dyDescent="0.15">
      <c r="R365" s="15"/>
      <c r="S365" s="15"/>
    </row>
    <row r="366" spans="18:19" x14ac:dyDescent="0.15">
      <c r="R366" s="15"/>
      <c r="S366" s="15"/>
    </row>
    <row r="367" spans="18:19" x14ac:dyDescent="0.15">
      <c r="R367" s="15"/>
      <c r="S367" s="15"/>
    </row>
    <row r="368" spans="18:19" x14ac:dyDescent="0.15">
      <c r="R368" s="15"/>
      <c r="S368" s="15"/>
    </row>
    <row r="369" spans="18:19" x14ac:dyDescent="0.15">
      <c r="R369" s="15"/>
      <c r="S369" s="15"/>
    </row>
    <row r="370" spans="18:19" x14ac:dyDescent="0.15">
      <c r="R370" s="15"/>
      <c r="S370" s="15"/>
    </row>
    <row r="371" spans="18:19" x14ac:dyDescent="0.15">
      <c r="R371" s="15"/>
      <c r="S371" s="15"/>
    </row>
    <row r="372" spans="18:19" x14ac:dyDescent="0.15">
      <c r="R372" s="15"/>
      <c r="S372" s="15"/>
    </row>
    <row r="373" spans="18:19" x14ac:dyDescent="0.15">
      <c r="R373" s="15"/>
      <c r="S373" s="15"/>
    </row>
    <row r="374" spans="18:19" x14ac:dyDescent="0.15">
      <c r="R374" s="15"/>
      <c r="S374" s="15"/>
    </row>
    <row r="375" spans="18:19" x14ac:dyDescent="0.15">
      <c r="R375" s="15"/>
      <c r="S375" s="15"/>
    </row>
    <row r="376" spans="18:19" x14ac:dyDescent="0.15">
      <c r="R376" s="15"/>
      <c r="S376" s="15"/>
    </row>
    <row r="377" spans="18:19" x14ac:dyDescent="0.15">
      <c r="R377" s="15"/>
      <c r="S377" s="15"/>
    </row>
    <row r="378" spans="18:19" x14ac:dyDescent="0.15">
      <c r="R378" s="15"/>
      <c r="S378" s="15"/>
    </row>
    <row r="379" spans="18:19" x14ac:dyDescent="0.15">
      <c r="R379" s="15"/>
      <c r="S379" s="15"/>
    </row>
    <row r="380" spans="18:19" x14ac:dyDescent="0.15">
      <c r="R380" s="15"/>
      <c r="S380" s="15"/>
    </row>
    <row r="381" spans="18:19" x14ac:dyDescent="0.15">
      <c r="R381" s="15"/>
      <c r="S381" s="15"/>
    </row>
    <row r="382" spans="18:19" x14ac:dyDescent="0.15">
      <c r="R382" s="15"/>
      <c r="S382" s="15"/>
    </row>
    <row r="383" spans="18:19" x14ac:dyDescent="0.15">
      <c r="R383" s="15"/>
      <c r="S383" s="15"/>
    </row>
    <row r="384" spans="18:19" x14ac:dyDescent="0.15">
      <c r="R384" s="15"/>
      <c r="S384" s="15"/>
    </row>
    <row r="385" spans="18:19" x14ac:dyDescent="0.15">
      <c r="R385" s="15"/>
      <c r="S385" s="15"/>
    </row>
    <row r="386" spans="18:19" x14ac:dyDescent="0.15">
      <c r="R386" s="15"/>
      <c r="S386" s="15"/>
    </row>
    <row r="387" spans="18:19" x14ac:dyDescent="0.15">
      <c r="R387" s="15"/>
      <c r="S387" s="15"/>
    </row>
    <row r="388" spans="18:19" x14ac:dyDescent="0.15">
      <c r="R388" s="15"/>
      <c r="S388" s="15"/>
    </row>
    <row r="389" spans="18:19" x14ac:dyDescent="0.15">
      <c r="R389" s="15"/>
      <c r="S389" s="15"/>
    </row>
    <row r="390" spans="18:19" x14ac:dyDescent="0.15">
      <c r="R390" s="15"/>
      <c r="S390" s="15"/>
    </row>
    <row r="391" spans="18:19" x14ac:dyDescent="0.15">
      <c r="R391" s="15"/>
      <c r="S391" s="15"/>
    </row>
    <row r="392" spans="18:19" x14ac:dyDescent="0.15">
      <c r="R392" s="15"/>
      <c r="S392" s="15"/>
    </row>
    <row r="393" spans="18:19" x14ac:dyDescent="0.15">
      <c r="R393" s="15"/>
      <c r="S393" s="15"/>
    </row>
    <row r="394" spans="18:19" x14ac:dyDescent="0.15">
      <c r="R394" s="15"/>
      <c r="S394" s="15"/>
    </row>
    <row r="395" spans="18:19" x14ac:dyDescent="0.15">
      <c r="R395" s="15"/>
      <c r="S395" s="15"/>
    </row>
    <row r="396" spans="18:19" x14ac:dyDescent="0.15">
      <c r="R396" s="15"/>
      <c r="S396" s="15"/>
    </row>
    <row r="397" spans="18:19" x14ac:dyDescent="0.15">
      <c r="R397" s="15"/>
      <c r="S397" s="15"/>
    </row>
    <row r="398" spans="18:19" x14ac:dyDescent="0.15">
      <c r="R398" s="15"/>
      <c r="S398" s="15"/>
    </row>
    <row r="399" spans="18:19" x14ac:dyDescent="0.15">
      <c r="R399" s="15"/>
      <c r="S399" s="15"/>
    </row>
    <row r="400" spans="18:19" x14ac:dyDescent="0.15">
      <c r="R400" s="15"/>
      <c r="S400" s="15"/>
    </row>
    <row r="401" spans="18:19" x14ac:dyDescent="0.15">
      <c r="R401" s="15"/>
      <c r="S401" s="15"/>
    </row>
    <row r="402" spans="18:19" x14ac:dyDescent="0.15">
      <c r="R402" s="15"/>
      <c r="S402" s="15"/>
    </row>
    <row r="403" spans="18:19" x14ac:dyDescent="0.15">
      <c r="R403" s="15"/>
      <c r="S403" s="15"/>
    </row>
    <row r="404" spans="18:19" x14ac:dyDescent="0.15">
      <c r="R404" s="15"/>
      <c r="S404" s="15"/>
    </row>
    <row r="405" spans="18:19" x14ac:dyDescent="0.15">
      <c r="R405" s="15"/>
      <c r="S405" s="15"/>
    </row>
    <row r="406" spans="18:19" x14ac:dyDescent="0.15">
      <c r="R406" s="15"/>
      <c r="S406" s="15"/>
    </row>
    <row r="407" spans="18:19" x14ac:dyDescent="0.15">
      <c r="R407" s="15"/>
      <c r="S407" s="15"/>
    </row>
    <row r="408" spans="18:19" x14ac:dyDescent="0.15">
      <c r="R408" s="15"/>
      <c r="S408" s="15"/>
    </row>
    <row r="409" spans="18:19" x14ac:dyDescent="0.15">
      <c r="R409" s="15"/>
      <c r="S409" s="15"/>
    </row>
    <row r="410" spans="18:19" x14ac:dyDescent="0.15">
      <c r="R410" s="15"/>
      <c r="S410" s="15"/>
    </row>
    <row r="411" spans="18:19" x14ac:dyDescent="0.15">
      <c r="R411" s="15"/>
      <c r="S411" s="15"/>
    </row>
    <row r="412" spans="18:19" x14ac:dyDescent="0.15">
      <c r="R412" s="15"/>
      <c r="S412" s="15"/>
    </row>
    <row r="413" spans="18:19" x14ac:dyDescent="0.15">
      <c r="R413" s="15"/>
      <c r="S413" s="15"/>
    </row>
    <row r="414" spans="18:19" x14ac:dyDescent="0.15">
      <c r="R414" s="15"/>
      <c r="S414" s="15"/>
    </row>
    <row r="415" spans="18:19" x14ac:dyDescent="0.15">
      <c r="R415" s="15"/>
      <c r="S415" s="15"/>
    </row>
    <row r="416" spans="18:19" x14ac:dyDescent="0.15">
      <c r="R416" s="15"/>
      <c r="S416" s="15"/>
    </row>
    <row r="417" spans="18:19" x14ac:dyDescent="0.15">
      <c r="R417" s="15"/>
      <c r="S417" s="15"/>
    </row>
    <row r="418" spans="18:19" x14ac:dyDescent="0.15">
      <c r="R418" s="15"/>
      <c r="S418" s="15"/>
    </row>
    <row r="419" spans="18:19" x14ac:dyDescent="0.15">
      <c r="R419" s="15"/>
      <c r="S419" s="15"/>
    </row>
    <row r="420" spans="18:19" x14ac:dyDescent="0.15">
      <c r="R420" s="15"/>
      <c r="S420" s="15"/>
    </row>
    <row r="421" spans="18:19" x14ac:dyDescent="0.15">
      <c r="R421" s="15"/>
      <c r="S421" s="15"/>
    </row>
    <row r="422" spans="18:19" x14ac:dyDescent="0.15">
      <c r="R422" s="15"/>
      <c r="S422" s="15"/>
    </row>
    <row r="423" spans="18:19" x14ac:dyDescent="0.15">
      <c r="R423" s="15"/>
      <c r="S423" s="15"/>
    </row>
    <row r="424" spans="18:19" x14ac:dyDescent="0.15">
      <c r="R424" s="15"/>
      <c r="S424" s="15"/>
    </row>
    <row r="425" spans="18:19" x14ac:dyDescent="0.15">
      <c r="R425" s="15"/>
      <c r="S425" s="15"/>
    </row>
    <row r="426" spans="18:19" x14ac:dyDescent="0.15">
      <c r="R426" s="15"/>
      <c r="S426" s="15"/>
    </row>
    <row r="427" spans="18:19" x14ac:dyDescent="0.15">
      <c r="R427" s="15"/>
      <c r="S427" s="15"/>
    </row>
    <row r="428" spans="18:19" x14ac:dyDescent="0.15">
      <c r="R428" s="15"/>
      <c r="S428" s="15"/>
    </row>
    <row r="429" spans="18:19" x14ac:dyDescent="0.15">
      <c r="R429" s="15"/>
      <c r="S429" s="15"/>
    </row>
    <row r="430" spans="18:19" x14ac:dyDescent="0.15">
      <c r="R430" s="15"/>
      <c r="S430" s="15"/>
    </row>
    <row r="431" spans="18:19" x14ac:dyDescent="0.15">
      <c r="R431" s="15"/>
      <c r="S431" s="15"/>
    </row>
    <row r="432" spans="18:19" x14ac:dyDescent="0.15">
      <c r="R432" s="15"/>
      <c r="S432" s="15"/>
    </row>
    <row r="433" spans="18:19" x14ac:dyDescent="0.15">
      <c r="R433" s="15"/>
      <c r="S433" s="15"/>
    </row>
    <row r="434" spans="18:19" x14ac:dyDescent="0.15">
      <c r="R434" s="15"/>
      <c r="S434" s="15"/>
    </row>
    <row r="435" spans="18:19" x14ac:dyDescent="0.15">
      <c r="R435" s="15"/>
      <c r="S435" s="15"/>
    </row>
    <row r="436" spans="18:19" x14ac:dyDescent="0.15">
      <c r="R436" s="15"/>
      <c r="S436" s="15"/>
    </row>
    <row r="437" spans="18:19" x14ac:dyDescent="0.15">
      <c r="R437" s="15"/>
      <c r="S437" s="15"/>
    </row>
    <row r="438" spans="18:19" x14ac:dyDescent="0.15">
      <c r="R438" s="15"/>
      <c r="S438" s="15"/>
    </row>
    <row r="439" spans="18:19" x14ac:dyDescent="0.15">
      <c r="R439" s="15"/>
      <c r="S439" s="15"/>
    </row>
    <row r="440" spans="18:19" x14ac:dyDescent="0.15">
      <c r="R440" s="15"/>
      <c r="S440" s="15"/>
    </row>
    <row r="441" spans="18:19" x14ac:dyDescent="0.15">
      <c r="R441" s="15"/>
      <c r="S441" s="15"/>
    </row>
    <row r="442" spans="18:19" x14ac:dyDescent="0.15">
      <c r="R442" s="15"/>
      <c r="S442" s="15"/>
    </row>
    <row r="443" spans="18:19" x14ac:dyDescent="0.15">
      <c r="R443" s="15"/>
      <c r="S443" s="15"/>
    </row>
    <row r="444" spans="18:19" x14ac:dyDescent="0.15">
      <c r="R444" s="15"/>
      <c r="S444" s="15"/>
    </row>
    <row r="445" spans="18:19" x14ac:dyDescent="0.15">
      <c r="R445" s="15"/>
      <c r="S445" s="15"/>
    </row>
    <row r="446" spans="18:19" x14ac:dyDescent="0.15">
      <c r="R446" s="15"/>
      <c r="S446" s="15"/>
    </row>
    <row r="447" spans="18:19" x14ac:dyDescent="0.15">
      <c r="R447" s="15"/>
      <c r="S447" s="15"/>
    </row>
    <row r="448" spans="18:19" x14ac:dyDescent="0.15">
      <c r="R448" s="15"/>
      <c r="S448" s="15"/>
    </row>
    <row r="449" spans="18:19" x14ac:dyDescent="0.15">
      <c r="R449" s="15"/>
      <c r="S449" s="15"/>
    </row>
    <row r="450" spans="18:19" x14ac:dyDescent="0.15">
      <c r="R450" s="15"/>
      <c r="S450" s="15"/>
    </row>
    <row r="451" spans="18:19" x14ac:dyDescent="0.15">
      <c r="R451" s="15"/>
      <c r="S451" s="15"/>
    </row>
    <row r="452" spans="18:19" x14ac:dyDescent="0.15">
      <c r="R452" s="15"/>
      <c r="S452" s="15"/>
    </row>
    <row r="453" spans="18:19" x14ac:dyDescent="0.15">
      <c r="R453" s="15"/>
      <c r="S453" s="15"/>
    </row>
    <row r="454" spans="18:19" x14ac:dyDescent="0.15">
      <c r="R454" s="15"/>
      <c r="S454" s="15"/>
    </row>
    <row r="455" spans="18:19" x14ac:dyDescent="0.15">
      <c r="R455" s="15"/>
      <c r="S455" s="15"/>
    </row>
    <row r="456" spans="18:19" x14ac:dyDescent="0.15">
      <c r="R456" s="15"/>
      <c r="S456" s="15"/>
    </row>
    <row r="457" spans="18:19" x14ac:dyDescent="0.15">
      <c r="R457" s="15"/>
      <c r="S457" s="15"/>
    </row>
    <row r="458" spans="18:19" x14ac:dyDescent="0.15">
      <c r="R458" s="15"/>
      <c r="S458" s="15"/>
    </row>
    <row r="459" spans="18:19" x14ac:dyDescent="0.15">
      <c r="R459" s="15"/>
      <c r="S459" s="15"/>
    </row>
    <row r="460" spans="18:19" x14ac:dyDescent="0.15">
      <c r="R460" s="15"/>
      <c r="S460" s="15"/>
    </row>
    <row r="461" spans="18:19" x14ac:dyDescent="0.15">
      <c r="R461" s="15"/>
      <c r="S461" s="15"/>
    </row>
    <row r="462" spans="18:19" x14ac:dyDescent="0.15">
      <c r="R462" s="15"/>
      <c r="S462" s="15"/>
    </row>
    <row r="463" spans="18:19" x14ac:dyDescent="0.15">
      <c r="R463" s="15"/>
      <c r="S463" s="15"/>
    </row>
    <row r="464" spans="18:19" x14ac:dyDescent="0.15">
      <c r="R464" s="15"/>
      <c r="S464" s="15"/>
    </row>
    <row r="465" spans="18:19" x14ac:dyDescent="0.15">
      <c r="R465" s="15"/>
      <c r="S465" s="15"/>
    </row>
    <row r="466" spans="18:19" x14ac:dyDescent="0.15">
      <c r="R466" s="15"/>
      <c r="S466" s="15"/>
    </row>
    <row r="467" spans="18:19" x14ac:dyDescent="0.15">
      <c r="R467" s="15"/>
      <c r="S467" s="15"/>
    </row>
    <row r="468" spans="18:19" x14ac:dyDescent="0.15">
      <c r="R468" s="15"/>
      <c r="S468" s="15"/>
    </row>
    <row r="469" spans="18:19" x14ac:dyDescent="0.15">
      <c r="R469" s="15"/>
      <c r="S469" s="15"/>
    </row>
    <row r="470" spans="18:19" x14ac:dyDescent="0.15">
      <c r="R470" s="15"/>
      <c r="S470" s="15"/>
    </row>
    <row r="471" spans="18:19" x14ac:dyDescent="0.15">
      <c r="R471" s="15"/>
      <c r="S471" s="15"/>
    </row>
    <row r="472" spans="18:19" x14ac:dyDescent="0.15">
      <c r="R472" s="15"/>
      <c r="S472" s="15"/>
    </row>
    <row r="473" spans="18:19" x14ac:dyDescent="0.15">
      <c r="R473" s="15"/>
      <c r="S473" s="15"/>
    </row>
    <row r="474" spans="18:19" x14ac:dyDescent="0.15">
      <c r="R474" s="15"/>
      <c r="S474" s="15"/>
    </row>
    <row r="475" spans="18:19" x14ac:dyDescent="0.15">
      <c r="R475" s="15"/>
      <c r="S475" s="15"/>
    </row>
    <row r="476" spans="18:19" x14ac:dyDescent="0.15">
      <c r="R476" s="15"/>
      <c r="S476" s="15"/>
    </row>
    <row r="477" spans="18:19" x14ac:dyDescent="0.15">
      <c r="R477" s="15"/>
      <c r="S477" s="15"/>
    </row>
    <row r="478" spans="18:19" x14ac:dyDescent="0.15">
      <c r="R478" s="15"/>
      <c r="S478" s="15"/>
    </row>
    <row r="479" spans="18:19" x14ac:dyDescent="0.15">
      <c r="R479" s="15"/>
      <c r="S479" s="15"/>
    </row>
    <row r="480" spans="18:19" x14ac:dyDescent="0.15">
      <c r="R480" s="15"/>
      <c r="S480" s="15"/>
    </row>
    <row r="481" spans="18:19" x14ac:dyDescent="0.15">
      <c r="R481" s="15"/>
      <c r="S481" s="15"/>
    </row>
    <row r="482" spans="18:19" x14ac:dyDescent="0.15">
      <c r="R482" s="15"/>
      <c r="S482" s="15"/>
    </row>
    <row r="483" spans="18:19" x14ac:dyDescent="0.15">
      <c r="R483" s="15"/>
      <c r="S483" s="15"/>
    </row>
    <row r="484" spans="18:19" x14ac:dyDescent="0.15">
      <c r="R484" s="15"/>
      <c r="S484" s="15"/>
    </row>
    <row r="485" spans="18:19" x14ac:dyDescent="0.15">
      <c r="R485" s="15"/>
      <c r="S485" s="15"/>
    </row>
    <row r="486" spans="18:19" x14ac:dyDescent="0.15">
      <c r="R486" s="15"/>
      <c r="S486" s="15"/>
    </row>
    <row r="487" spans="18:19" x14ac:dyDescent="0.15">
      <c r="R487" s="15"/>
      <c r="S487" s="15"/>
    </row>
    <row r="488" spans="18:19" x14ac:dyDescent="0.15">
      <c r="R488" s="15"/>
      <c r="S488" s="15"/>
    </row>
    <row r="489" spans="18:19" x14ac:dyDescent="0.15">
      <c r="R489" s="15"/>
      <c r="S489" s="15"/>
    </row>
    <row r="490" spans="18:19" x14ac:dyDescent="0.15">
      <c r="R490" s="15"/>
      <c r="S490" s="15"/>
    </row>
    <row r="491" spans="18:19" x14ac:dyDescent="0.15">
      <c r="R491" s="15"/>
      <c r="S491" s="15"/>
    </row>
    <row r="492" spans="18:19" x14ac:dyDescent="0.15">
      <c r="R492" s="15"/>
      <c r="S492" s="15"/>
    </row>
    <row r="493" spans="18:19" x14ac:dyDescent="0.15">
      <c r="R493" s="15"/>
      <c r="S493" s="15"/>
    </row>
    <row r="494" spans="18:19" x14ac:dyDescent="0.15">
      <c r="R494" s="15"/>
      <c r="S494" s="15"/>
    </row>
    <row r="495" spans="18:19" x14ac:dyDescent="0.15">
      <c r="R495" s="15"/>
      <c r="S495" s="15"/>
    </row>
    <row r="496" spans="18:19" x14ac:dyDescent="0.15">
      <c r="R496" s="15"/>
      <c r="S496" s="15"/>
    </row>
    <row r="497" spans="18:19" x14ac:dyDescent="0.15">
      <c r="R497" s="15"/>
      <c r="S497" s="15"/>
    </row>
    <row r="498" spans="18:19" x14ac:dyDescent="0.15">
      <c r="R498" s="15"/>
      <c r="S498" s="15"/>
    </row>
    <row r="499" spans="18:19" x14ac:dyDescent="0.15">
      <c r="R499" s="15"/>
      <c r="S499" s="15"/>
    </row>
    <row r="500" spans="18:19" x14ac:dyDescent="0.15">
      <c r="R500" s="15"/>
      <c r="S500" s="15"/>
    </row>
    <row r="501" spans="18:19" x14ac:dyDescent="0.15">
      <c r="R501" s="15"/>
      <c r="S501" s="15"/>
    </row>
    <row r="502" spans="18:19" x14ac:dyDescent="0.15">
      <c r="R502" s="15"/>
      <c r="S502" s="15"/>
    </row>
    <row r="503" spans="18:19" x14ac:dyDescent="0.15">
      <c r="R503" s="15"/>
      <c r="S503" s="15"/>
    </row>
    <row r="504" spans="18:19" x14ac:dyDescent="0.15">
      <c r="R504" s="15"/>
      <c r="S504" s="15"/>
    </row>
    <row r="505" spans="18:19" x14ac:dyDescent="0.15">
      <c r="R505" s="15"/>
      <c r="S505" s="15"/>
    </row>
    <row r="506" spans="18:19" x14ac:dyDescent="0.15">
      <c r="R506" s="15"/>
      <c r="S506" s="15"/>
    </row>
    <row r="507" spans="18:19" x14ac:dyDescent="0.15">
      <c r="R507" s="15"/>
      <c r="S507" s="15"/>
    </row>
    <row r="508" spans="18:19" x14ac:dyDescent="0.15">
      <c r="R508" s="15"/>
      <c r="S508" s="15"/>
    </row>
    <row r="509" spans="18:19" x14ac:dyDescent="0.15">
      <c r="R509" s="15"/>
      <c r="S509" s="15"/>
    </row>
    <row r="510" spans="18:19" x14ac:dyDescent="0.15">
      <c r="R510" s="15"/>
      <c r="S510" s="15"/>
    </row>
    <row r="511" spans="18:19" x14ac:dyDescent="0.15">
      <c r="R511" s="15"/>
      <c r="S511" s="15"/>
    </row>
    <row r="512" spans="18:19" x14ac:dyDescent="0.15">
      <c r="R512" s="15"/>
      <c r="S512" s="15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  <ignoredErrors>
    <ignoredError sqref="S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H39" sqref="H39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1.375" style="5" bestFit="1" customWidth="1"/>
    <col min="6" max="6" width="6.25" style="5" customWidth="1"/>
    <col min="7" max="7" width="15.87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.125" style="5" bestFit="1" customWidth="1"/>
    <col min="20" max="20" width="8" style="5" customWidth="1"/>
    <col min="21" max="16384" width="9" style="5"/>
  </cols>
  <sheetData>
    <row r="1" spans="1:21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</row>
    <row r="2" spans="1:21" x14ac:dyDescent="0.15">
      <c r="A2" s="6" t="s">
        <v>4</v>
      </c>
      <c r="B2" s="6">
        <v>11</v>
      </c>
      <c r="C2" s="6" t="s">
        <v>2</v>
      </c>
      <c r="D2" s="6">
        <v>2</v>
      </c>
      <c r="E2" s="6" t="s">
        <v>5</v>
      </c>
      <c r="F2" s="6">
        <v>1</v>
      </c>
      <c r="G2" s="6" t="s">
        <v>30</v>
      </c>
      <c r="H2" s="6" t="s">
        <v>90</v>
      </c>
      <c r="I2" s="6" t="s">
        <v>80</v>
      </c>
      <c r="J2" s="6">
        <v>87</v>
      </c>
      <c r="K2" s="6">
        <v>89</v>
      </c>
      <c r="L2" s="6">
        <v>75</v>
      </c>
      <c r="M2" s="6">
        <v>60</v>
      </c>
      <c r="N2" s="6">
        <v>65</v>
      </c>
      <c r="O2" s="6">
        <v>66</v>
      </c>
      <c r="P2" s="6">
        <v>53</v>
      </c>
      <c r="Q2" s="6">
        <v>49</v>
      </c>
      <c r="R2" s="13">
        <v>42</v>
      </c>
      <c r="S2" s="13">
        <v>38</v>
      </c>
      <c r="T2" s="7">
        <v>39</v>
      </c>
      <c r="U2" s="6">
        <v>40</v>
      </c>
    </row>
    <row r="3" spans="1:21" x14ac:dyDescent="0.15">
      <c r="A3" s="6" t="s">
        <v>4</v>
      </c>
      <c r="B3" s="6">
        <v>11</v>
      </c>
      <c r="C3" s="6" t="s">
        <v>2</v>
      </c>
      <c r="D3" s="6">
        <v>2</v>
      </c>
      <c r="E3" s="6" t="s">
        <v>5</v>
      </c>
      <c r="F3" s="6">
        <v>2</v>
      </c>
      <c r="G3" s="6" t="s">
        <v>31</v>
      </c>
      <c r="H3" s="6" t="s">
        <v>90</v>
      </c>
      <c r="I3" s="6" t="s">
        <v>80</v>
      </c>
      <c r="J3" s="7">
        <v>251</v>
      </c>
      <c r="K3" s="7">
        <v>256</v>
      </c>
      <c r="L3" s="7">
        <v>273</v>
      </c>
      <c r="M3" s="7">
        <v>263</v>
      </c>
      <c r="N3" s="7">
        <v>252</v>
      </c>
      <c r="O3" s="7">
        <v>268</v>
      </c>
      <c r="P3" s="7">
        <v>283</v>
      </c>
      <c r="Q3" s="7">
        <v>280</v>
      </c>
      <c r="R3" s="13">
        <v>277</v>
      </c>
      <c r="S3" s="13">
        <v>289</v>
      </c>
      <c r="T3" s="7">
        <f>81+172</f>
        <v>253</v>
      </c>
      <c r="U3" s="6">
        <v>251</v>
      </c>
    </row>
    <row r="4" spans="1:21" x14ac:dyDescent="0.15">
      <c r="A4" s="6" t="s">
        <v>4</v>
      </c>
      <c r="B4" s="6">
        <v>11</v>
      </c>
      <c r="C4" s="6" t="s">
        <v>2</v>
      </c>
      <c r="D4" s="6">
        <v>2</v>
      </c>
      <c r="E4" s="6" t="s">
        <v>5</v>
      </c>
      <c r="F4" s="6">
        <v>3</v>
      </c>
      <c r="G4" s="6" t="s">
        <v>32</v>
      </c>
      <c r="H4" s="6" t="s">
        <v>90</v>
      </c>
      <c r="I4" s="6" t="s">
        <v>80</v>
      </c>
      <c r="J4" s="7">
        <v>2641</v>
      </c>
      <c r="K4" s="7">
        <v>2663</v>
      </c>
      <c r="L4" s="7">
        <v>2776</v>
      </c>
      <c r="M4" s="7">
        <v>2813</v>
      </c>
      <c r="N4" s="7">
        <v>2850</v>
      </c>
      <c r="O4" s="7">
        <v>2882</v>
      </c>
      <c r="P4" s="7">
        <v>2915</v>
      </c>
      <c r="Q4" s="7">
        <v>2906</v>
      </c>
      <c r="R4" s="13">
        <v>2849</v>
      </c>
      <c r="S4" s="13">
        <v>2829</v>
      </c>
      <c r="T4" s="7">
        <f>280+523+867+1147</f>
        <v>2817</v>
      </c>
      <c r="U4" s="21">
        <v>2817</v>
      </c>
    </row>
    <row r="5" spans="1:21" x14ac:dyDescent="0.15">
      <c r="A5" s="6" t="s">
        <v>4</v>
      </c>
      <c r="B5" s="6">
        <v>11</v>
      </c>
      <c r="C5" s="6" t="s">
        <v>2</v>
      </c>
      <c r="D5" s="6">
        <v>2</v>
      </c>
      <c r="E5" s="6" t="s">
        <v>5</v>
      </c>
      <c r="F5" s="6">
        <v>4</v>
      </c>
      <c r="G5" s="6" t="s">
        <v>29</v>
      </c>
      <c r="H5" s="6" t="s">
        <v>90</v>
      </c>
      <c r="I5" s="6" t="s">
        <v>80</v>
      </c>
      <c r="J5" s="7">
        <v>2979</v>
      </c>
      <c r="K5" s="7">
        <v>3008</v>
      </c>
      <c r="L5" s="7">
        <v>3124</v>
      </c>
      <c r="M5" s="7">
        <v>3136</v>
      </c>
      <c r="N5" s="7">
        <v>3167</v>
      </c>
      <c r="O5" s="7">
        <v>3216</v>
      </c>
      <c r="P5" s="7">
        <v>3251</v>
      </c>
      <c r="Q5" s="7">
        <v>3235</v>
      </c>
      <c r="R5" s="13">
        <f>SUM(R2:R4)</f>
        <v>3168</v>
      </c>
      <c r="S5" s="13">
        <f>SUM(S2:S4)</f>
        <v>3156</v>
      </c>
      <c r="T5" s="7">
        <f>SUM(T2:T4)</f>
        <v>3109</v>
      </c>
      <c r="U5" s="21">
        <v>3108</v>
      </c>
    </row>
    <row r="7" spans="1:21" x14ac:dyDescent="0.15">
      <c r="B7" s="5" t="s">
        <v>86</v>
      </c>
      <c r="C7" s="5" t="s">
        <v>89</v>
      </c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  <row r="349" s="5" customFormat="1" x14ac:dyDescent="0.15"/>
    <row r="350" s="5" customFormat="1" x14ac:dyDescent="0.15"/>
    <row r="351" s="5" customFormat="1" x14ac:dyDescent="0.15"/>
    <row r="352" s="5" customFormat="1" x14ac:dyDescent="0.15"/>
    <row r="353" s="5" customFormat="1" x14ac:dyDescent="0.15"/>
    <row r="354" s="5" customFormat="1" x14ac:dyDescent="0.15"/>
    <row r="355" s="5" customFormat="1" x14ac:dyDescent="0.15"/>
    <row r="356" s="5" customFormat="1" x14ac:dyDescent="0.15"/>
    <row r="357" s="5" customFormat="1" x14ac:dyDescent="0.15"/>
    <row r="358" s="5" customFormat="1" x14ac:dyDescent="0.15"/>
    <row r="359" s="5" customFormat="1" x14ac:dyDescent="0.15"/>
    <row r="360" s="5" customFormat="1" x14ac:dyDescent="0.15"/>
    <row r="361" s="5" customFormat="1" x14ac:dyDescent="0.15"/>
    <row r="362" s="5" customFormat="1" x14ac:dyDescent="0.15"/>
    <row r="363" s="5" customFormat="1" x14ac:dyDescent="0.15"/>
    <row r="364" s="5" customFormat="1" x14ac:dyDescent="0.15"/>
    <row r="365" s="5" customFormat="1" x14ac:dyDescent="0.15"/>
    <row r="366" s="5" customFormat="1" x14ac:dyDescent="0.15"/>
    <row r="367" s="5" customFormat="1" x14ac:dyDescent="0.15"/>
    <row r="368" s="5" customFormat="1" x14ac:dyDescent="0.15"/>
    <row r="369" s="5" customFormat="1" x14ac:dyDescent="0.15"/>
    <row r="370" s="5" customFormat="1" x14ac:dyDescent="0.15"/>
    <row r="371" s="5" customFormat="1" x14ac:dyDescent="0.15"/>
    <row r="372" s="5" customFormat="1" x14ac:dyDescent="0.15"/>
    <row r="373" s="5" customFormat="1" x14ac:dyDescent="0.15"/>
    <row r="374" s="5" customFormat="1" x14ac:dyDescent="0.15"/>
    <row r="375" s="5" customFormat="1" x14ac:dyDescent="0.15"/>
    <row r="376" s="5" customFormat="1" x14ac:dyDescent="0.15"/>
    <row r="377" s="5" customFormat="1" x14ac:dyDescent="0.15"/>
    <row r="378" s="5" customFormat="1" x14ac:dyDescent="0.15"/>
    <row r="379" s="5" customFormat="1" x14ac:dyDescent="0.15"/>
    <row r="380" s="5" customFormat="1" x14ac:dyDescent="0.15"/>
    <row r="381" s="5" customFormat="1" x14ac:dyDescent="0.15"/>
    <row r="382" s="5" customFormat="1" x14ac:dyDescent="0.15"/>
    <row r="383" s="5" customFormat="1" x14ac:dyDescent="0.15"/>
    <row r="384" s="5" customFormat="1" x14ac:dyDescent="0.15"/>
    <row r="385" s="5" customFormat="1" x14ac:dyDescent="0.15"/>
    <row r="386" s="5" customFormat="1" x14ac:dyDescent="0.15"/>
    <row r="387" s="5" customFormat="1" x14ac:dyDescent="0.15"/>
    <row r="388" s="5" customFormat="1" x14ac:dyDescent="0.15"/>
    <row r="389" s="5" customFormat="1" x14ac:dyDescent="0.15"/>
    <row r="390" s="5" customFormat="1" x14ac:dyDescent="0.15"/>
    <row r="391" s="5" customFormat="1" x14ac:dyDescent="0.15"/>
    <row r="392" s="5" customFormat="1" x14ac:dyDescent="0.15"/>
    <row r="393" s="5" customFormat="1" x14ac:dyDescent="0.15"/>
    <row r="394" s="5" customFormat="1" x14ac:dyDescent="0.15"/>
    <row r="395" s="5" customFormat="1" x14ac:dyDescent="0.15"/>
    <row r="396" s="5" customFormat="1" x14ac:dyDescent="0.15"/>
    <row r="397" s="5" customFormat="1" x14ac:dyDescent="0.15"/>
    <row r="398" s="5" customFormat="1" x14ac:dyDescent="0.15"/>
    <row r="399" s="5" customFormat="1" x14ac:dyDescent="0.15"/>
    <row r="400" s="5" customFormat="1" x14ac:dyDescent="0.15"/>
    <row r="401" s="5" customFormat="1" x14ac:dyDescent="0.15"/>
    <row r="402" s="5" customFormat="1" x14ac:dyDescent="0.15"/>
    <row r="403" s="5" customFormat="1" x14ac:dyDescent="0.15"/>
    <row r="404" s="5" customFormat="1" x14ac:dyDescent="0.15"/>
    <row r="405" s="5" customFormat="1" x14ac:dyDescent="0.15"/>
    <row r="406" s="5" customFormat="1" x14ac:dyDescent="0.15"/>
    <row r="407" s="5" customFormat="1" x14ac:dyDescent="0.15"/>
    <row r="408" s="5" customFormat="1" x14ac:dyDescent="0.15"/>
    <row r="409" s="5" customFormat="1" x14ac:dyDescent="0.15"/>
    <row r="410" s="5" customFormat="1" x14ac:dyDescent="0.15"/>
    <row r="411" s="5" customFormat="1" x14ac:dyDescent="0.15"/>
    <row r="412" s="5" customFormat="1" x14ac:dyDescent="0.15"/>
    <row r="413" s="5" customFormat="1" x14ac:dyDescent="0.15"/>
    <row r="414" s="5" customFormat="1" x14ac:dyDescent="0.15"/>
    <row r="415" s="5" customFormat="1" x14ac:dyDescent="0.15"/>
    <row r="416" s="5" customFormat="1" x14ac:dyDescent="0.15"/>
    <row r="417" s="5" customFormat="1" x14ac:dyDescent="0.15"/>
    <row r="418" s="5" customFormat="1" x14ac:dyDescent="0.15"/>
    <row r="419" s="5" customFormat="1" x14ac:dyDescent="0.15"/>
    <row r="420" s="5" customFormat="1" x14ac:dyDescent="0.15"/>
    <row r="421" s="5" customFormat="1" x14ac:dyDescent="0.15"/>
    <row r="422" s="5" customFormat="1" x14ac:dyDescent="0.15"/>
    <row r="423" s="5" customFormat="1" x14ac:dyDescent="0.15"/>
    <row r="424" s="5" customFormat="1" x14ac:dyDescent="0.15"/>
    <row r="425" s="5" customFormat="1" x14ac:dyDescent="0.15"/>
    <row r="426" s="5" customFormat="1" x14ac:dyDescent="0.15"/>
    <row r="427" s="5" customFormat="1" x14ac:dyDescent="0.15"/>
    <row r="428" s="5" customFormat="1" x14ac:dyDescent="0.15"/>
    <row r="429" s="5" customFormat="1" x14ac:dyDescent="0.15"/>
    <row r="430" s="5" customFormat="1" x14ac:dyDescent="0.15"/>
    <row r="431" s="5" customFormat="1" x14ac:dyDescent="0.15"/>
    <row r="432" s="5" customFormat="1" x14ac:dyDescent="0.15"/>
    <row r="433" s="5" customFormat="1" x14ac:dyDescent="0.15"/>
    <row r="434" s="5" customFormat="1" x14ac:dyDescent="0.15"/>
    <row r="435" s="5" customFormat="1" x14ac:dyDescent="0.15"/>
    <row r="436" s="5" customFormat="1" x14ac:dyDescent="0.15"/>
    <row r="437" s="5" customFormat="1" x14ac:dyDescent="0.15"/>
    <row r="438" s="5" customFormat="1" x14ac:dyDescent="0.15"/>
    <row r="439" s="5" customFormat="1" x14ac:dyDescent="0.15"/>
    <row r="440" s="5" customFormat="1" x14ac:dyDescent="0.15"/>
    <row r="441" s="5" customFormat="1" x14ac:dyDescent="0.15"/>
    <row r="442" s="5" customFormat="1" x14ac:dyDescent="0.15"/>
    <row r="443" s="5" customFormat="1" x14ac:dyDescent="0.15"/>
    <row r="444" s="5" customFormat="1" x14ac:dyDescent="0.15"/>
    <row r="445" s="5" customFormat="1" x14ac:dyDescent="0.15"/>
    <row r="446" s="5" customFormat="1" x14ac:dyDescent="0.15"/>
    <row r="447" s="5" customFormat="1" x14ac:dyDescent="0.15"/>
    <row r="448" s="5" customFormat="1" x14ac:dyDescent="0.15"/>
    <row r="449" s="5" customFormat="1" x14ac:dyDescent="0.15"/>
    <row r="450" s="5" customFormat="1" x14ac:dyDescent="0.15"/>
    <row r="451" s="5" customFormat="1" x14ac:dyDescent="0.15"/>
    <row r="452" s="5" customFormat="1" x14ac:dyDescent="0.15"/>
    <row r="453" s="5" customFormat="1" x14ac:dyDescent="0.15"/>
    <row r="454" s="5" customFormat="1" x14ac:dyDescent="0.15"/>
    <row r="455" s="5" customFormat="1" x14ac:dyDescent="0.15"/>
    <row r="456" s="5" customFormat="1" x14ac:dyDescent="0.15"/>
    <row r="457" s="5" customFormat="1" x14ac:dyDescent="0.15"/>
    <row r="458" s="5" customFormat="1" x14ac:dyDescent="0.15"/>
    <row r="459" s="5" customFormat="1" x14ac:dyDescent="0.15"/>
    <row r="460" s="5" customFormat="1" x14ac:dyDescent="0.15"/>
    <row r="461" s="5" customFormat="1" x14ac:dyDescent="0.15"/>
    <row r="462" s="5" customFormat="1" x14ac:dyDescent="0.15"/>
    <row r="463" s="5" customFormat="1" x14ac:dyDescent="0.15"/>
    <row r="464" s="5" customFormat="1" x14ac:dyDescent="0.15"/>
    <row r="465" s="5" customFormat="1" x14ac:dyDescent="0.15"/>
    <row r="466" s="5" customFormat="1" x14ac:dyDescent="0.15"/>
    <row r="467" s="5" customFormat="1" x14ac:dyDescent="0.15"/>
    <row r="468" s="5" customFormat="1" x14ac:dyDescent="0.15"/>
    <row r="469" s="5" customFormat="1" x14ac:dyDescent="0.15"/>
    <row r="470" s="5" customFormat="1" x14ac:dyDescent="0.15"/>
    <row r="471" s="5" customFormat="1" x14ac:dyDescent="0.15"/>
    <row r="472" s="5" customFormat="1" x14ac:dyDescent="0.15"/>
    <row r="473" s="5" customFormat="1" x14ac:dyDescent="0.15"/>
    <row r="474" s="5" customFormat="1" x14ac:dyDescent="0.15"/>
    <row r="475" s="5" customFormat="1" x14ac:dyDescent="0.15"/>
    <row r="476" s="5" customFormat="1" x14ac:dyDescent="0.15"/>
    <row r="477" s="5" customFormat="1" x14ac:dyDescent="0.15"/>
    <row r="478" s="5" customFormat="1" x14ac:dyDescent="0.15"/>
    <row r="479" s="5" customFormat="1" x14ac:dyDescent="0.15"/>
    <row r="480" s="5" customFormat="1" x14ac:dyDescent="0.15"/>
    <row r="481" s="5" customFormat="1" x14ac:dyDescent="0.15"/>
    <row r="482" s="5" customFormat="1" x14ac:dyDescent="0.15"/>
    <row r="483" s="5" customFormat="1" x14ac:dyDescent="0.15"/>
    <row r="484" s="5" customFormat="1" x14ac:dyDescent="0.15"/>
    <row r="485" s="5" customFormat="1" x14ac:dyDescent="0.15"/>
    <row r="486" s="5" customFormat="1" x14ac:dyDescent="0.15"/>
    <row r="487" s="5" customFormat="1" x14ac:dyDescent="0.15"/>
    <row r="488" s="5" customFormat="1" x14ac:dyDescent="0.15"/>
    <row r="489" s="5" customFormat="1" x14ac:dyDescent="0.15"/>
    <row r="490" s="5" customFormat="1" x14ac:dyDescent="0.15"/>
    <row r="491" s="5" customFormat="1" x14ac:dyDescent="0.15"/>
    <row r="492" s="5" customFormat="1" x14ac:dyDescent="0.15"/>
    <row r="493" s="5" customFormat="1" x14ac:dyDescent="0.15"/>
    <row r="494" s="5" customFormat="1" x14ac:dyDescent="0.15"/>
    <row r="495" s="5" customFormat="1" x14ac:dyDescent="0.15"/>
    <row r="496" s="5" customFormat="1" x14ac:dyDescent="0.15"/>
    <row r="497" s="5" customFormat="1" x14ac:dyDescent="0.15"/>
    <row r="498" s="5" customFormat="1" x14ac:dyDescent="0.15"/>
    <row r="499" s="5" customFormat="1" x14ac:dyDescent="0.15"/>
    <row r="500" s="5" customFormat="1" x14ac:dyDescent="0.15"/>
    <row r="501" s="5" customFormat="1" x14ac:dyDescent="0.15"/>
    <row r="502" s="5" customFormat="1" x14ac:dyDescent="0.15"/>
    <row r="503" s="5" customFormat="1" x14ac:dyDescent="0.15"/>
    <row r="504" s="5" customFormat="1" x14ac:dyDescent="0.15"/>
    <row r="505" s="5" customFormat="1" x14ac:dyDescent="0.15"/>
    <row r="506" s="5" customFormat="1" x14ac:dyDescent="0.15"/>
    <row r="507" s="5" customFormat="1" x14ac:dyDescent="0.15"/>
    <row r="508" s="5" customFormat="1" x14ac:dyDescent="0.15"/>
    <row r="509" s="5" customFormat="1" x14ac:dyDescent="0.15"/>
    <row r="510" s="5" customFormat="1" x14ac:dyDescent="0.15"/>
    <row r="511" s="5" customFormat="1" x14ac:dyDescent="0.15"/>
    <row r="512" s="5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O27" sqref="O27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19.25" style="5" bestFit="1" customWidth="1"/>
    <col min="6" max="6" width="6.25" style="5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21" width="7.25" style="5" customWidth="1"/>
    <col min="22" max="16384" width="9" style="5"/>
  </cols>
  <sheetData>
    <row r="1" spans="1:21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</row>
    <row r="2" spans="1:21" x14ac:dyDescent="0.15">
      <c r="A2" s="6" t="s">
        <v>4</v>
      </c>
      <c r="B2" s="6">
        <v>11</v>
      </c>
      <c r="C2" s="6" t="s">
        <v>2</v>
      </c>
      <c r="D2" s="6">
        <v>3</v>
      </c>
      <c r="E2" s="6" t="s">
        <v>6</v>
      </c>
      <c r="F2" s="6">
        <v>1</v>
      </c>
      <c r="G2" s="6" t="s">
        <v>33</v>
      </c>
      <c r="H2" s="6" t="s">
        <v>90</v>
      </c>
      <c r="I2" s="6" t="s">
        <v>80</v>
      </c>
      <c r="J2" s="7">
        <v>313</v>
      </c>
      <c r="K2" s="7">
        <v>319</v>
      </c>
      <c r="L2" s="7">
        <v>276</v>
      </c>
      <c r="M2" s="7">
        <v>360</v>
      </c>
      <c r="N2" s="7">
        <v>325</v>
      </c>
      <c r="O2" s="7">
        <v>283</v>
      </c>
      <c r="P2" s="7">
        <v>275</v>
      </c>
      <c r="Q2" s="7">
        <v>326</v>
      </c>
      <c r="R2" s="13">
        <v>309</v>
      </c>
      <c r="S2" s="13">
        <v>262</v>
      </c>
      <c r="T2" s="7">
        <v>278</v>
      </c>
      <c r="U2" s="6">
        <v>248</v>
      </c>
    </row>
    <row r="3" spans="1:21" x14ac:dyDescent="0.15">
      <c r="A3" s="6" t="s">
        <v>4</v>
      </c>
      <c r="B3" s="6">
        <v>11</v>
      </c>
      <c r="C3" s="6" t="s">
        <v>2</v>
      </c>
      <c r="D3" s="6">
        <v>3</v>
      </c>
      <c r="E3" s="6" t="s">
        <v>6</v>
      </c>
      <c r="F3" s="6">
        <v>2</v>
      </c>
      <c r="G3" s="6" t="s">
        <v>34</v>
      </c>
      <c r="H3" s="6" t="s">
        <v>90</v>
      </c>
      <c r="I3" s="6" t="s">
        <v>80</v>
      </c>
      <c r="J3" s="7">
        <v>369</v>
      </c>
      <c r="K3" s="7">
        <v>398</v>
      </c>
      <c r="L3" s="7">
        <v>411</v>
      </c>
      <c r="M3" s="7">
        <v>379</v>
      </c>
      <c r="N3" s="7">
        <v>399</v>
      </c>
      <c r="O3" s="7">
        <v>407</v>
      </c>
      <c r="P3" s="7">
        <v>416</v>
      </c>
      <c r="Q3" s="7">
        <v>421</v>
      </c>
      <c r="R3" s="13">
        <v>441</v>
      </c>
      <c r="S3" s="13">
        <v>459</v>
      </c>
      <c r="T3" s="7">
        <v>458</v>
      </c>
      <c r="U3" s="6">
        <v>452</v>
      </c>
    </row>
    <row r="4" spans="1:21" x14ac:dyDescent="0.15">
      <c r="A4" s="6" t="s">
        <v>4</v>
      </c>
      <c r="B4" s="6">
        <v>11</v>
      </c>
      <c r="C4" s="6" t="s">
        <v>2</v>
      </c>
      <c r="D4" s="6">
        <v>3</v>
      </c>
      <c r="E4" s="6" t="s">
        <v>6</v>
      </c>
      <c r="F4" s="6">
        <v>3</v>
      </c>
      <c r="G4" s="6" t="s">
        <v>35</v>
      </c>
      <c r="H4" s="6" t="s">
        <v>90</v>
      </c>
      <c r="I4" s="6" t="s">
        <v>80</v>
      </c>
      <c r="J4" s="7">
        <v>639</v>
      </c>
      <c r="K4" s="7">
        <v>609</v>
      </c>
      <c r="L4" s="7">
        <v>637</v>
      </c>
      <c r="M4" s="7">
        <v>640</v>
      </c>
      <c r="N4" s="7">
        <v>667</v>
      </c>
      <c r="O4" s="7">
        <v>648</v>
      </c>
      <c r="P4" s="7">
        <v>661</v>
      </c>
      <c r="Q4" s="7">
        <v>703</v>
      </c>
      <c r="R4" s="13">
        <v>686</v>
      </c>
      <c r="S4" s="13">
        <v>651</v>
      </c>
      <c r="T4" s="7">
        <v>604</v>
      </c>
      <c r="U4" s="6">
        <v>614</v>
      </c>
    </row>
    <row r="5" spans="1:21" x14ac:dyDescent="0.15">
      <c r="A5" s="6" t="s">
        <v>4</v>
      </c>
      <c r="B5" s="6">
        <v>11</v>
      </c>
      <c r="C5" s="6" t="s">
        <v>2</v>
      </c>
      <c r="D5" s="6">
        <v>3</v>
      </c>
      <c r="E5" s="6" t="s">
        <v>6</v>
      </c>
      <c r="F5" s="6">
        <v>4</v>
      </c>
      <c r="G5" s="6" t="s">
        <v>36</v>
      </c>
      <c r="H5" s="6" t="s">
        <v>90</v>
      </c>
      <c r="I5" s="6" t="s">
        <v>80</v>
      </c>
      <c r="J5" s="7">
        <v>485</v>
      </c>
      <c r="K5" s="7">
        <v>503</v>
      </c>
      <c r="L5" s="7">
        <v>559</v>
      </c>
      <c r="M5" s="7">
        <v>546</v>
      </c>
      <c r="N5" s="7">
        <v>536</v>
      </c>
      <c r="O5" s="7">
        <v>566</v>
      </c>
      <c r="P5" s="7">
        <v>603</v>
      </c>
      <c r="Q5" s="7">
        <v>550</v>
      </c>
      <c r="R5" s="13">
        <v>537</v>
      </c>
      <c r="S5" s="13">
        <v>545</v>
      </c>
      <c r="T5" s="7">
        <v>564</v>
      </c>
      <c r="U5" s="6">
        <v>574</v>
      </c>
    </row>
    <row r="6" spans="1:21" x14ac:dyDescent="0.15">
      <c r="A6" s="6" t="s">
        <v>4</v>
      </c>
      <c r="B6" s="6">
        <v>11</v>
      </c>
      <c r="C6" s="6" t="s">
        <v>2</v>
      </c>
      <c r="D6" s="6">
        <v>3</v>
      </c>
      <c r="E6" s="6" t="s">
        <v>6</v>
      </c>
      <c r="F6" s="6">
        <v>5</v>
      </c>
      <c r="G6" s="6" t="s">
        <v>37</v>
      </c>
      <c r="H6" s="6" t="s">
        <v>90</v>
      </c>
      <c r="I6" s="6" t="s">
        <v>80</v>
      </c>
      <c r="J6" s="7">
        <v>432</v>
      </c>
      <c r="K6" s="7">
        <v>422</v>
      </c>
      <c r="L6" s="7">
        <v>434</v>
      </c>
      <c r="M6" s="7">
        <v>395</v>
      </c>
      <c r="N6" s="7">
        <v>409</v>
      </c>
      <c r="O6" s="7">
        <v>458</v>
      </c>
      <c r="P6" s="7">
        <v>440</v>
      </c>
      <c r="Q6" s="7">
        <v>394</v>
      </c>
      <c r="R6" s="13">
        <v>371</v>
      </c>
      <c r="S6" s="13">
        <v>360</v>
      </c>
      <c r="T6" s="7">
        <v>371</v>
      </c>
      <c r="U6" s="6">
        <v>401</v>
      </c>
    </row>
    <row r="7" spans="1:21" x14ac:dyDescent="0.15">
      <c r="A7" s="6" t="s">
        <v>4</v>
      </c>
      <c r="B7" s="6">
        <v>11</v>
      </c>
      <c r="C7" s="6" t="s">
        <v>2</v>
      </c>
      <c r="D7" s="6">
        <v>3</v>
      </c>
      <c r="E7" s="6" t="s">
        <v>6</v>
      </c>
      <c r="F7" s="6">
        <v>6</v>
      </c>
      <c r="G7" s="6" t="s">
        <v>38</v>
      </c>
      <c r="H7" s="6" t="s">
        <v>90</v>
      </c>
      <c r="I7" s="6" t="s">
        <v>80</v>
      </c>
      <c r="J7" s="7">
        <v>427</v>
      </c>
      <c r="K7" s="7">
        <v>465</v>
      </c>
      <c r="L7" s="7">
        <v>503</v>
      </c>
      <c r="M7" s="7">
        <v>499</v>
      </c>
      <c r="N7" s="7">
        <v>507</v>
      </c>
      <c r="O7" s="7">
        <v>518</v>
      </c>
      <c r="P7" s="7">
        <v>519</v>
      </c>
      <c r="Q7" s="7">
        <v>505</v>
      </c>
      <c r="R7" s="13">
        <v>509</v>
      </c>
      <c r="S7" s="13">
        <v>543</v>
      </c>
      <c r="T7" s="7">
        <v>488</v>
      </c>
      <c r="U7" s="6">
        <v>495</v>
      </c>
    </row>
    <row r="8" spans="1:21" x14ac:dyDescent="0.15">
      <c r="A8" s="6" t="s">
        <v>4</v>
      </c>
      <c r="B8" s="6">
        <v>11</v>
      </c>
      <c r="C8" s="6" t="s">
        <v>2</v>
      </c>
      <c r="D8" s="6">
        <v>3</v>
      </c>
      <c r="E8" s="6" t="s">
        <v>6</v>
      </c>
      <c r="F8" s="6">
        <v>7</v>
      </c>
      <c r="G8" s="6" t="s">
        <v>39</v>
      </c>
      <c r="H8" s="6" t="s">
        <v>90</v>
      </c>
      <c r="I8" s="6" t="s">
        <v>80</v>
      </c>
      <c r="J8" s="7">
        <v>314</v>
      </c>
      <c r="K8" s="7">
        <v>292</v>
      </c>
      <c r="L8" s="7">
        <v>304</v>
      </c>
      <c r="M8" s="7">
        <v>317</v>
      </c>
      <c r="N8" s="7">
        <v>324</v>
      </c>
      <c r="O8" s="7">
        <v>336</v>
      </c>
      <c r="P8" s="7">
        <v>337</v>
      </c>
      <c r="Q8" s="7">
        <v>336</v>
      </c>
      <c r="R8" s="13">
        <v>315</v>
      </c>
      <c r="S8" s="13">
        <v>336</v>
      </c>
      <c r="T8" s="7">
        <v>346</v>
      </c>
      <c r="U8" s="6">
        <v>324</v>
      </c>
    </row>
    <row r="9" spans="1:21" x14ac:dyDescent="0.15">
      <c r="A9" s="6" t="s">
        <v>4</v>
      </c>
      <c r="B9" s="6">
        <v>11</v>
      </c>
      <c r="C9" s="6" t="s">
        <v>2</v>
      </c>
      <c r="D9" s="6">
        <v>3</v>
      </c>
      <c r="E9" s="6" t="s">
        <v>6</v>
      </c>
      <c r="F9" s="6">
        <v>8</v>
      </c>
      <c r="G9" s="6" t="s">
        <v>81</v>
      </c>
      <c r="H9" s="6" t="s">
        <v>90</v>
      </c>
      <c r="I9" s="6" t="s">
        <v>80</v>
      </c>
      <c r="J9" s="7">
        <v>2979</v>
      </c>
      <c r="K9" s="7">
        <v>3008</v>
      </c>
      <c r="L9" s="7">
        <v>3124</v>
      </c>
      <c r="M9" s="7">
        <v>3136</v>
      </c>
      <c r="N9" s="7">
        <v>3167</v>
      </c>
      <c r="O9" s="7">
        <v>3216</v>
      </c>
      <c r="P9" s="7">
        <v>3251</v>
      </c>
      <c r="Q9" s="7">
        <v>3235</v>
      </c>
      <c r="R9" s="13">
        <f>SUM(R2:R8)</f>
        <v>3168</v>
      </c>
      <c r="S9" s="13">
        <f>SUM(S2:S8)</f>
        <v>3156</v>
      </c>
      <c r="T9" s="7">
        <f>SUM(T2:T8)</f>
        <v>3109</v>
      </c>
      <c r="U9" s="21">
        <v>3108</v>
      </c>
    </row>
    <row r="11" spans="1:21" x14ac:dyDescent="0.15">
      <c r="C11" s="10"/>
      <c r="R11" s="10"/>
      <c r="S11" s="10"/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  <row r="349" s="5" customFormat="1" x14ac:dyDescent="0.15"/>
    <row r="350" s="5" customFormat="1" x14ac:dyDescent="0.15"/>
    <row r="351" s="5" customFormat="1" x14ac:dyDescent="0.15"/>
    <row r="352" s="5" customFormat="1" x14ac:dyDescent="0.15"/>
    <row r="353" s="5" customFormat="1" x14ac:dyDescent="0.15"/>
    <row r="354" s="5" customFormat="1" x14ac:dyDescent="0.15"/>
    <row r="355" s="5" customFormat="1" x14ac:dyDescent="0.15"/>
    <row r="356" s="5" customFormat="1" x14ac:dyDescent="0.15"/>
    <row r="357" s="5" customFormat="1" x14ac:dyDescent="0.15"/>
    <row r="358" s="5" customFormat="1" x14ac:dyDescent="0.15"/>
    <row r="359" s="5" customFormat="1" x14ac:dyDescent="0.15"/>
    <row r="360" s="5" customFormat="1" x14ac:dyDescent="0.15"/>
    <row r="361" s="5" customFormat="1" x14ac:dyDescent="0.15"/>
    <row r="362" s="5" customFormat="1" x14ac:dyDescent="0.15"/>
    <row r="363" s="5" customFormat="1" x14ac:dyDescent="0.15"/>
    <row r="364" s="5" customFormat="1" x14ac:dyDescent="0.15"/>
    <row r="365" s="5" customFormat="1" x14ac:dyDescent="0.15"/>
    <row r="366" s="5" customFormat="1" x14ac:dyDescent="0.15"/>
    <row r="367" s="5" customFormat="1" x14ac:dyDescent="0.15"/>
    <row r="368" s="5" customFormat="1" x14ac:dyDescent="0.15"/>
    <row r="369" s="5" customFormat="1" x14ac:dyDescent="0.15"/>
    <row r="370" s="5" customFormat="1" x14ac:dyDescent="0.15"/>
    <row r="371" s="5" customFormat="1" x14ac:dyDescent="0.15"/>
    <row r="372" s="5" customFormat="1" x14ac:dyDescent="0.15"/>
    <row r="373" s="5" customFormat="1" x14ac:dyDescent="0.15"/>
    <row r="374" s="5" customFormat="1" x14ac:dyDescent="0.15"/>
    <row r="375" s="5" customFormat="1" x14ac:dyDescent="0.15"/>
    <row r="376" s="5" customFormat="1" x14ac:dyDescent="0.15"/>
    <row r="377" s="5" customFormat="1" x14ac:dyDescent="0.15"/>
    <row r="378" s="5" customFormat="1" x14ac:dyDescent="0.15"/>
    <row r="379" s="5" customFormat="1" x14ac:dyDescent="0.15"/>
    <row r="380" s="5" customFormat="1" x14ac:dyDescent="0.15"/>
    <row r="381" s="5" customFormat="1" x14ac:dyDescent="0.15"/>
    <row r="382" s="5" customFormat="1" x14ac:dyDescent="0.15"/>
    <row r="383" s="5" customFormat="1" x14ac:dyDescent="0.15"/>
    <row r="384" s="5" customFormat="1" x14ac:dyDescent="0.15"/>
    <row r="385" s="5" customFormat="1" x14ac:dyDescent="0.15"/>
    <row r="386" s="5" customFormat="1" x14ac:dyDescent="0.15"/>
    <row r="387" s="5" customFormat="1" x14ac:dyDescent="0.15"/>
    <row r="388" s="5" customFormat="1" x14ac:dyDescent="0.15"/>
    <row r="389" s="5" customFormat="1" x14ac:dyDescent="0.15"/>
    <row r="390" s="5" customFormat="1" x14ac:dyDescent="0.15"/>
    <row r="391" s="5" customFormat="1" x14ac:dyDescent="0.15"/>
    <row r="392" s="5" customFormat="1" x14ac:dyDescent="0.15"/>
    <row r="393" s="5" customFormat="1" x14ac:dyDescent="0.15"/>
    <row r="394" s="5" customFormat="1" x14ac:dyDescent="0.15"/>
    <row r="395" s="5" customFormat="1" x14ac:dyDescent="0.15"/>
    <row r="396" s="5" customFormat="1" x14ac:dyDescent="0.15"/>
    <row r="397" s="5" customFormat="1" x14ac:dyDescent="0.15"/>
    <row r="398" s="5" customFormat="1" x14ac:dyDescent="0.15"/>
    <row r="399" s="5" customFormat="1" x14ac:dyDescent="0.15"/>
    <row r="400" s="5" customFormat="1" x14ac:dyDescent="0.15"/>
    <row r="401" s="5" customFormat="1" x14ac:dyDescent="0.15"/>
    <row r="402" s="5" customFormat="1" x14ac:dyDescent="0.15"/>
    <row r="403" s="5" customFormat="1" x14ac:dyDescent="0.15"/>
    <row r="404" s="5" customFormat="1" x14ac:dyDescent="0.15"/>
    <row r="405" s="5" customFormat="1" x14ac:dyDescent="0.15"/>
    <row r="406" s="5" customFormat="1" x14ac:dyDescent="0.15"/>
    <row r="407" s="5" customFormat="1" x14ac:dyDescent="0.15"/>
    <row r="408" s="5" customFormat="1" x14ac:dyDescent="0.15"/>
    <row r="409" s="5" customFormat="1" x14ac:dyDescent="0.15"/>
    <row r="410" s="5" customFormat="1" x14ac:dyDescent="0.15"/>
    <row r="411" s="5" customFormat="1" x14ac:dyDescent="0.15"/>
    <row r="412" s="5" customFormat="1" x14ac:dyDescent="0.15"/>
    <row r="413" s="5" customFormat="1" x14ac:dyDescent="0.15"/>
    <row r="414" s="5" customFormat="1" x14ac:dyDescent="0.15"/>
    <row r="415" s="5" customFormat="1" x14ac:dyDescent="0.15"/>
    <row r="416" s="5" customFormat="1" x14ac:dyDescent="0.15"/>
    <row r="417" s="5" customFormat="1" x14ac:dyDescent="0.15"/>
    <row r="418" s="5" customFormat="1" x14ac:dyDescent="0.15"/>
    <row r="419" s="5" customFormat="1" x14ac:dyDescent="0.15"/>
    <row r="420" s="5" customFormat="1" x14ac:dyDescent="0.15"/>
    <row r="421" s="5" customFormat="1" x14ac:dyDescent="0.15"/>
    <row r="422" s="5" customFormat="1" x14ac:dyDescent="0.15"/>
    <row r="423" s="5" customFormat="1" x14ac:dyDescent="0.15"/>
    <row r="424" s="5" customFormat="1" x14ac:dyDescent="0.15"/>
    <row r="425" s="5" customFormat="1" x14ac:dyDescent="0.15"/>
    <row r="426" s="5" customFormat="1" x14ac:dyDescent="0.15"/>
    <row r="427" s="5" customFormat="1" x14ac:dyDescent="0.15"/>
    <row r="428" s="5" customFormat="1" x14ac:dyDescent="0.15"/>
    <row r="429" s="5" customFormat="1" x14ac:dyDescent="0.15"/>
    <row r="430" s="5" customFormat="1" x14ac:dyDescent="0.15"/>
    <row r="431" s="5" customFormat="1" x14ac:dyDescent="0.15"/>
    <row r="432" s="5" customFormat="1" x14ac:dyDescent="0.15"/>
    <row r="433" s="5" customFormat="1" x14ac:dyDescent="0.15"/>
    <row r="434" s="5" customFormat="1" x14ac:dyDescent="0.15"/>
    <row r="435" s="5" customFormat="1" x14ac:dyDescent="0.15"/>
    <row r="436" s="5" customFormat="1" x14ac:dyDescent="0.15"/>
    <row r="437" s="5" customFormat="1" x14ac:dyDescent="0.15"/>
    <row r="438" s="5" customFormat="1" x14ac:dyDescent="0.15"/>
    <row r="439" s="5" customFormat="1" x14ac:dyDescent="0.15"/>
    <row r="440" s="5" customFormat="1" x14ac:dyDescent="0.15"/>
    <row r="441" s="5" customFormat="1" x14ac:dyDescent="0.15"/>
    <row r="442" s="5" customFormat="1" x14ac:dyDescent="0.15"/>
    <row r="443" s="5" customFormat="1" x14ac:dyDescent="0.15"/>
    <row r="444" s="5" customFormat="1" x14ac:dyDescent="0.15"/>
    <row r="445" s="5" customFormat="1" x14ac:dyDescent="0.15"/>
    <row r="446" s="5" customFormat="1" x14ac:dyDescent="0.15"/>
    <row r="447" s="5" customFormat="1" x14ac:dyDescent="0.15"/>
    <row r="448" s="5" customFormat="1" x14ac:dyDescent="0.15"/>
    <row r="449" s="5" customFormat="1" x14ac:dyDescent="0.15"/>
    <row r="450" s="5" customFormat="1" x14ac:dyDescent="0.15"/>
    <row r="451" s="5" customFormat="1" x14ac:dyDescent="0.15"/>
    <row r="452" s="5" customFormat="1" x14ac:dyDescent="0.15"/>
    <row r="453" s="5" customFormat="1" x14ac:dyDescent="0.15"/>
    <row r="454" s="5" customFormat="1" x14ac:dyDescent="0.15"/>
    <row r="455" s="5" customFormat="1" x14ac:dyDescent="0.15"/>
    <row r="456" s="5" customFormat="1" x14ac:dyDescent="0.15"/>
    <row r="457" s="5" customFormat="1" x14ac:dyDescent="0.15"/>
    <row r="458" s="5" customFormat="1" x14ac:dyDescent="0.15"/>
    <row r="459" s="5" customFormat="1" x14ac:dyDescent="0.15"/>
    <row r="460" s="5" customFormat="1" x14ac:dyDescent="0.15"/>
    <row r="461" s="5" customFormat="1" x14ac:dyDescent="0.15"/>
    <row r="462" s="5" customFormat="1" x14ac:dyDescent="0.15"/>
    <row r="463" s="5" customFormat="1" x14ac:dyDescent="0.15"/>
    <row r="464" s="5" customFormat="1" x14ac:dyDescent="0.15"/>
    <row r="465" s="5" customFormat="1" x14ac:dyDescent="0.15"/>
    <row r="466" s="5" customFormat="1" x14ac:dyDescent="0.15"/>
    <row r="467" s="5" customFormat="1" x14ac:dyDescent="0.15"/>
    <row r="468" s="5" customFormat="1" x14ac:dyDescent="0.15"/>
    <row r="469" s="5" customFormat="1" x14ac:dyDescent="0.15"/>
    <row r="470" s="5" customFormat="1" x14ac:dyDescent="0.15"/>
    <row r="471" s="5" customFormat="1" x14ac:dyDescent="0.15"/>
    <row r="472" s="5" customFormat="1" x14ac:dyDescent="0.15"/>
    <row r="473" s="5" customFormat="1" x14ac:dyDescent="0.15"/>
    <row r="474" s="5" customFormat="1" x14ac:dyDescent="0.15"/>
    <row r="475" s="5" customFormat="1" x14ac:dyDescent="0.15"/>
    <row r="476" s="5" customFormat="1" x14ac:dyDescent="0.15"/>
    <row r="477" s="5" customFormat="1" x14ac:dyDescent="0.15"/>
    <row r="478" s="5" customFormat="1" x14ac:dyDescent="0.15"/>
    <row r="479" s="5" customFormat="1" x14ac:dyDescent="0.15"/>
    <row r="480" s="5" customFormat="1" x14ac:dyDescent="0.15"/>
    <row r="481" s="5" customFormat="1" x14ac:dyDescent="0.15"/>
    <row r="482" s="5" customFormat="1" x14ac:dyDescent="0.15"/>
    <row r="483" s="5" customFormat="1" x14ac:dyDescent="0.15"/>
    <row r="484" s="5" customFormat="1" x14ac:dyDescent="0.15"/>
    <row r="485" s="5" customFormat="1" x14ac:dyDescent="0.15"/>
    <row r="486" s="5" customFormat="1" x14ac:dyDescent="0.15"/>
    <row r="487" s="5" customFormat="1" x14ac:dyDescent="0.15"/>
    <row r="488" s="5" customFormat="1" x14ac:dyDescent="0.15"/>
    <row r="489" s="5" customFormat="1" x14ac:dyDescent="0.15"/>
    <row r="490" s="5" customFormat="1" x14ac:dyDescent="0.15"/>
    <row r="491" s="5" customFormat="1" x14ac:dyDescent="0.15"/>
    <row r="492" s="5" customFormat="1" x14ac:dyDescent="0.15"/>
    <row r="493" s="5" customFormat="1" x14ac:dyDescent="0.15"/>
    <row r="494" s="5" customFormat="1" x14ac:dyDescent="0.15"/>
    <row r="495" s="5" customFormat="1" x14ac:dyDescent="0.15"/>
    <row r="496" s="5" customFormat="1" x14ac:dyDescent="0.15"/>
    <row r="497" s="5" customFormat="1" x14ac:dyDescent="0.15"/>
    <row r="498" s="5" customFormat="1" x14ac:dyDescent="0.15"/>
    <row r="499" s="5" customFormat="1" x14ac:dyDescent="0.15"/>
    <row r="500" s="5" customFormat="1" x14ac:dyDescent="0.15"/>
    <row r="501" s="5" customFormat="1" x14ac:dyDescent="0.15"/>
    <row r="502" s="5" customFormat="1" x14ac:dyDescent="0.15"/>
    <row r="503" s="5" customFormat="1" x14ac:dyDescent="0.15"/>
    <row r="504" s="5" customFormat="1" x14ac:dyDescent="0.15"/>
    <row r="505" s="5" customFormat="1" x14ac:dyDescent="0.15"/>
    <row r="506" s="5" customFormat="1" x14ac:dyDescent="0.15"/>
    <row r="507" s="5" customFormat="1" x14ac:dyDescent="0.15"/>
    <row r="508" s="5" customFormat="1" x14ac:dyDescent="0.15"/>
    <row r="509" s="5" customFormat="1" x14ac:dyDescent="0.15"/>
    <row r="510" s="5" customFormat="1" x14ac:dyDescent="0.15"/>
    <row r="511" s="5" customFormat="1" x14ac:dyDescent="0.15"/>
    <row r="512" s="5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R17" sqref="R17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9.375" style="5" customWidth="1"/>
    <col min="6" max="6" width="6.25" style="5" customWidth="1"/>
    <col min="7" max="7" width="17.25" style="5" bestFit="1" customWidth="1"/>
    <col min="8" max="8" width="15.125" style="5" bestFit="1" customWidth="1"/>
    <col min="9" max="16" width="7.125" style="5" bestFit="1" customWidth="1"/>
    <col min="17" max="17" width="10.25" style="5" bestFit="1" customWidth="1"/>
    <col min="18" max="19" width="6.125" style="5" bestFit="1" customWidth="1"/>
    <col min="20" max="20" width="6.875" style="5" customWidth="1"/>
    <col min="21" max="21" width="7.25" style="5" customWidth="1"/>
    <col min="22" max="16384" width="9" style="5"/>
  </cols>
  <sheetData>
    <row r="1" spans="1:21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</row>
    <row r="2" spans="1:21" x14ac:dyDescent="0.15">
      <c r="A2" s="6" t="s">
        <v>4</v>
      </c>
      <c r="B2" s="6">
        <v>11</v>
      </c>
      <c r="C2" s="6" t="s">
        <v>2</v>
      </c>
      <c r="D2" s="6">
        <v>4</v>
      </c>
      <c r="E2" s="6" t="s">
        <v>7</v>
      </c>
      <c r="F2" s="6">
        <v>1</v>
      </c>
      <c r="G2" s="6" t="s">
        <v>40</v>
      </c>
      <c r="H2" s="6" t="s">
        <v>85</v>
      </c>
      <c r="I2" s="6" t="s">
        <v>82</v>
      </c>
      <c r="J2" s="7">
        <v>4618</v>
      </c>
      <c r="K2" s="7">
        <v>4785</v>
      </c>
      <c r="L2" s="7">
        <v>5023</v>
      </c>
      <c r="M2" s="7">
        <v>5153</v>
      </c>
      <c r="N2" s="7">
        <v>5095</v>
      </c>
      <c r="O2" s="7">
        <v>5211</v>
      </c>
      <c r="P2" s="7">
        <v>5321</v>
      </c>
      <c r="Q2" s="7">
        <v>5367</v>
      </c>
      <c r="R2" s="13">
        <v>5305</v>
      </c>
      <c r="S2" s="13">
        <v>5377</v>
      </c>
      <c r="T2" s="7">
        <v>5329</v>
      </c>
      <c r="U2" s="21">
        <v>5408</v>
      </c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  <row r="349" s="5" customFormat="1" x14ac:dyDescent="0.15"/>
    <row r="350" s="5" customFormat="1" x14ac:dyDescent="0.15"/>
    <row r="351" s="5" customFormat="1" x14ac:dyDescent="0.15"/>
    <row r="352" s="5" customFormat="1" x14ac:dyDescent="0.15"/>
    <row r="353" s="5" customFormat="1" x14ac:dyDescent="0.15"/>
    <row r="354" s="5" customFormat="1" x14ac:dyDescent="0.15"/>
    <row r="355" s="5" customFormat="1" x14ac:dyDescent="0.15"/>
    <row r="356" s="5" customFormat="1" x14ac:dyDescent="0.15"/>
    <row r="357" s="5" customFormat="1" x14ac:dyDescent="0.15"/>
    <row r="358" s="5" customFormat="1" x14ac:dyDescent="0.15"/>
    <row r="359" s="5" customFormat="1" x14ac:dyDescent="0.15"/>
    <row r="360" s="5" customFormat="1" x14ac:dyDescent="0.15"/>
    <row r="361" s="5" customFormat="1" x14ac:dyDescent="0.15"/>
    <row r="362" s="5" customFormat="1" x14ac:dyDescent="0.15"/>
    <row r="363" s="5" customFormat="1" x14ac:dyDescent="0.15"/>
    <row r="364" s="5" customFormat="1" x14ac:dyDescent="0.15"/>
    <row r="365" s="5" customFormat="1" x14ac:dyDescent="0.15"/>
    <row r="366" s="5" customFormat="1" x14ac:dyDescent="0.15"/>
    <row r="367" s="5" customFormat="1" x14ac:dyDescent="0.15"/>
    <row r="368" s="5" customFormat="1" x14ac:dyDescent="0.15"/>
    <row r="369" s="5" customFormat="1" x14ac:dyDescent="0.15"/>
    <row r="370" s="5" customFormat="1" x14ac:dyDescent="0.15"/>
    <row r="371" s="5" customFormat="1" x14ac:dyDescent="0.15"/>
    <row r="372" s="5" customFormat="1" x14ac:dyDescent="0.15"/>
    <row r="373" s="5" customFormat="1" x14ac:dyDescent="0.15"/>
    <row r="374" s="5" customFormat="1" x14ac:dyDescent="0.15"/>
    <row r="375" s="5" customFormat="1" x14ac:dyDescent="0.15"/>
    <row r="376" s="5" customFormat="1" x14ac:dyDescent="0.15"/>
    <row r="377" s="5" customFormat="1" x14ac:dyDescent="0.15"/>
    <row r="378" s="5" customFormat="1" x14ac:dyDescent="0.15"/>
    <row r="379" s="5" customFormat="1" x14ac:dyDescent="0.15"/>
    <row r="380" s="5" customFormat="1" x14ac:dyDescent="0.15"/>
    <row r="381" s="5" customFormat="1" x14ac:dyDescent="0.15"/>
    <row r="382" s="5" customFormat="1" x14ac:dyDescent="0.15"/>
    <row r="383" s="5" customFormat="1" x14ac:dyDescent="0.15"/>
    <row r="384" s="5" customFormat="1" x14ac:dyDescent="0.15"/>
    <row r="385" s="5" customFormat="1" x14ac:dyDescent="0.15"/>
    <row r="386" s="5" customFormat="1" x14ac:dyDescent="0.15"/>
    <row r="387" s="5" customFormat="1" x14ac:dyDescent="0.15"/>
    <row r="388" s="5" customFormat="1" x14ac:dyDescent="0.15"/>
    <row r="389" s="5" customFormat="1" x14ac:dyDescent="0.15"/>
    <row r="390" s="5" customFormat="1" x14ac:dyDescent="0.15"/>
    <row r="391" s="5" customFormat="1" x14ac:dyDescent="0.15"/>
    <row r="392" s="5" customFormat="1" x14ac:dyDescent="0.15"/>
    <row r="393" s="5" customFormat="1" x14ac:dyDescent="0.15"/>
    <row r="394" s="5" customFormat="1" x14ac:dyDescent="0.15"/>
    <row r="395" s="5" customFormat="1" x14ac:dyDescent="0.15"/>
    <row r="396" s="5" customFormat="1" x14ac:dyDescent="0.15"/>
    <row r="397" s="5" customFormat="1" x14ac:dyDescent="0.15"/>
    <row r="398" s="5" customFormat="1" x14ac:dyDescent="0.15"/>
    <row r="399" s="5" customFormat="1" x14ac:dyDescent="0.15"/>
    <row r="400" s="5" customFormat="1" x14ac:dyDescent="0.15"/>
    <row r="401" s="5" customFormat="1" x14ac:dyDescent="0.15"/>
    <row r="402" s="5" customFormat="1" x14ac:dyDescent="0.15"/>
    <row r="403" s="5" customFormat="1" x14ac:dyDescent="0.15"/>
    <row r="404" s="5" customFormat="1" x14ac:dyDescent="0.15"/>
    <row r="405" s="5" customFormat="1" x14ac:dyDescent="0.15"/>
    <row r="406" s="5" customFormat="1" x14ac:dyDescent="0.15"/>
    <row r="407" s="5" customFormat="1" x14ac:dyDescent="0.15"/>
    <row r="408" s="5" customFormat="1" x14ac:dyDescent="0.15"/>
    <row r="409" s="5" customFormat="1" x14ac:dyDescent="0.15"/>
    <row r="410" s="5" customFormat="1" x14ac:dyDescent="0.15"/>
    <row r="411" s="5" customFormat="1" x14ac:dyDescent="0.15"/>
    <row r="412" s="5" customFormat="1" x14ac:dyDescent="0.15"/>
    <row r="413" s="5" customFormat="1" x14ac:dyDescent="0.15"/>
    <row r="414" s="5" customFormat="1" x14ac:dyDescent="0.15"/>
    <row r="415" s="5" customFormat="1" x14ac:dyDescent="0.15"/>
    <row r="416" s="5" customFormat="1" x14ac:dyDescent="0.15"/>
    <row r="417" s="5" customFormat="1" x14ac:dyDescent="0.15"/>
    <row r="418" s="5" customFormat="1" x14ac:dyDescent="0.15"/>
    <row r="419" s="5" customFormat="1" x14ac:dyDescent="0.15"/>
    <row r="420" s="5" customFormat="1" x14ac:dyDescent="0.15"/>
    <row r="421" s="5" customFormat="1" x14ac:dyDescent="0.15"/>
    <row r="422" s="5" customFormat="1" x14ac:dyDescent="0.15"/>
    <row r="423" s="5" customFormat="1" x14ac:dyDescent="0.15"/>
    <row r="424" s="5" customFormat="1" x14ac:dyDescent="0.15"/>
    <row r="425" s="5" customFormat="1" x14ac:dyDescent="0.15"/>
    <row r="426" s="5" customFormat="1" x14ac:dyDescent="0.15"/>
    <row r="427" s="5" customFormat="1" x14ac:dyDescent="0.15"/>
    <row r="428" s="5" customFormat="1" x14ac:dyDescent="0.15"/>
    <row r="429" s="5" customFormat="1" x14ac:dyDescent="0.15"/>
    <row r="430" s="5" customFormat="1" x14ac:dyDescent="0.15"/>
    <row r="431" s="5" customFormat="1" x14ac:dyDescent="0.15"/>
    <row r="432" s="5" customFormat="1" x14ac:dyDescent="0.15"/>
    <row r="433" s="5" customFormat="1" x14ac:dyDescent="0.15"/>
    <row r="434" s="5" customFormat="1" x14ac:dyDescent="0.15"/>
    <row r="435" s="5" customFormat="1" x14ac:dyDescent="0.15"/>
    <row r="436" s="5" customFormat="1" x14ac:dyDescent="0.15"/>
    <row r="437" s="5" customFormat="1" x14ac:dyDescent="0.15"/>
    <row r="438" s="5" customFormat="1" x14ac:dyDescent="0.15"/>
    <row r="439" s="5" customFormat="1" x14ac:dyDescent="0.15"/>
    <row r="440" s="5" customFormat="1" x14ac:dyDescent="0.15"/>
    <row r="441" s="5" customFormat="1" x14ac:dyDescent="0.15"/>
    <row r="442" s="5" customFormat="1" x14ac:dyDescent="0.15"/>
    <row r="443" s="5" customFormat="1" x14ac:dyDescent="0.15"/>
    <row r="444" s="5" customFormat="1" x14ac:dyDescent="0.15"/>
    <row r="445" s="5" customFormat="1" x14ac:dyDescent="0.15"/>
    <row r="446" s="5" customFormat="1" x14ac:dyDescent="0.15"/>
    <row r="447" s="5" customFormat="1" x14ac:dyDescent="0.15"/>
    <row r="448" s="5" customFormat="1" x14ac:dyDescent="0.15"/>
    <row r="449" s="5" customFormat="1" x14ac:dyDescent="0.15"/>
    <row r="450" s="5" customFormat="1" x14ac:dyDescent="0.15"/>
    <row r="451" s="5" customFormat="1" x14ac:dyDescent="0.15"/>
    <row r="452" s="5" customFormat="1" x14ac:dyDescent="0.15"/>
    <row r="453" s="5" customFormat="1" x14ac:dyDescent="0.15"/>
    <row r="454" s="5" customFormat="1" x14ac:dyDescent="0.15"/>
    <row r="455" s="5" customFormat="1" x14ac:dyDescent="0.15"/>
    <row r="456" s="5" customFormat="1" x14ac:dyDescent="0.15"/>
    <row r="457" s="5" customFormat="1" x14ac:dyDescent="0.15"/>
    <row r="458" s="5" customFormat="1" x14ac:dyDescent="0.15"/>
    <row r="459" s="5" customFormat="1" x14ac:dyDescent="0.15"/>
    <row r="460" s="5" customFormat="1" x14ac:dyDescent="0.15"/>
    <row r="461" s="5" customFormat="1" x14ac:dyDescent="0.15"/>
    <row r="462" s="5" customFormat="1" x14ac:dyDescent="0.15"/>
    <row r="463" s="5" customFormat="1" x14ac:dyDescent="0.15"/>
    <row r="464" s="5" customFormat="1" x14ac:dyDescent="0.15"/>
    <row r="465" s="5" customFormat="1" x14ac:dyDescent="0.15"/>
    <row r="466" s="5" customFormat="1" x14ac:dyDescent="0.15"/>
    <row r="467" s="5" customFormat="1" x14ac:dyDescent="0.15"/>
    <row r="468" s="5" customFormat="1" x14ac:dyDescent="0.15"/>
    <row r="469" s="5" customFormat="1" x14ac:dyDescent="0.15"/>
    <row r="470" s="5" customFormat="1" x14ac:dyDescent="0.15"/>
    <row r="471" s="5" customFormat="1" x14ac:dyDescent="0.15"/>
    <row r="472" s="5" customFormat="1" x14ac:dyDescent="0.15"/>
    <row r="473" s="5" customFormat="1" x14ac:dyDescent="0.15"/>
    <row r="474" s="5" customFormat="1" x14ac:dyDescent="0.15"/>
    <row r="475" s="5" customFormat="1" x14ac:dyDescent="0.15"/>
    <row r="476" s="5" customFormat="1" x14ac:dyDescent="0.15"/>
    <row r="477" s="5" customFormat="1" x14ac:dyDescent="0.15"/>
    <row r="478" s="5" customFormat="1" x14ac:dyDescent="0.15"/>
    <row r="479" s="5" customFormat="1" x14ac:dyDescent="0.15"/>
    <row r="480" s="5" customFormat="1" x14ac:dyDescent="0.15"/>
    <row r="481" s="5" customFormat="1" x14ac:dyDescent="0.15"/>
    <row r="482" s="5" customFormat="1" x14ac:dyDescent="0.15"/>
    <row r="483" s="5" customFormat="1" x14ac:dyDescent="0.15"/>
    <row r="484" s="5" customFormat="1" x14ac:dyDescent="0.15"/>
    <row r="485" s="5" customFormat="1" x14ac:dyDescent="0.15"/>
    <row r="486" s="5" customFormat="1" x14ac:dyDescent="0.15"/>
    <row r="487" s="5" customFormat="1" x14ac:dyDescent="0.15"/>
    <row r="488" s="5" customFormat="1" x14ac:dyDescent="0.15"/>
    <row r="489" s="5" customFormat="1" x14ac:dyDescent="0.15"/>
    <row r="490" s="5" customFormat="1" x14ac:dyDescent="0.15"/>
    <row r="491" s="5" customFormat="1" x14ac:dyDescent="0.15"/>
    <row r="492" s="5" customFormat="1" x14ac:dyDescent="0.15"/>
    <row r="493" s="5" customFormat="1" x14ac:dyDescent="0.15"/>
    <row r="494" s="5" customFormat="1" x14ac:dyDescent="0.15"/>
    <row r="495" s="5" customFormat="1" x14ac:dyDescent="0.15"/>
    <row r="496" s="5" customFormat="1" x14ac:dyDescent="0.15"/>
    <row r="497" s="5" customFormat="1" x14ac:dyDescent="0.15"/>
    <row r="498" s="5" customFormat="1" x14ac:dyDescent="0.15"/>
    <row r="499" s="5" customFormat="1" x14ac:dyDescent="0.15"/>
    <row r="500" s="5" customFormat="1" x14ac:dyDescent="0.15"/>
    <row r="501" s="5" customFormat="1" x14ac:dyDescent="0.15"/>
    <row r="502" s="5" customFormat="1" x14ac:dyDescent="0.15"/>
    <row r="503" s="5" customFormat="1" x14ac:dyDescent="0.15"/>
    <row r="504" s="5" customFormat="1" x14ac:dyDescent="0.15"/>
    <row r="505" s="5" customFormat="1" x14ac:dyDescent="0.15"/>
    <row r="506" s="5" customFormat="1" x14ac:dyDescent="0.15"/>
    <row r="507" s="5" customFormat="1" x14ac:dyDescent="0.15"/>
    <row r="508" s="5" customFormat="1" x14ac:dyDescent="0.15"/>
    <row r="509" s="5" customFormat="1" x14ac:dyDescent="0.15"/>
    <row r="510" s="5" customFormat="1" x14ac:dyDescent="0.15"/>
    <row r="511" s="5" customFormat="1" x14ac:dyDescent="0.15"/>
    <row r="512" s="5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M24" sqref="M24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61.625" style="5" bestFit="1" customWidth="1"/>
    <col min="6" max="6" width="6.25" style="5" customWidth="1"/>
    <col min="7" max="7" width="15.87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21" width="7.375" style="5" customWidth="1"/>
    <col min="22" max="16384" width="9" style="5"/>
  </cols>
  <sheetData>
    <row r="1" spans="1:21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</row>
    <row r="2" spans="1:21" x14ac:dyDescent="0.15">
      <c r="A2" s="6" t="s">
        <v>4</v>
      </c>
      <c r="B2" s="6">
        <v>11</v>
      </c>
      <c r="C2" s="6" t="s">
        <v>2</v>
      </c>
      <c r="D2" s="6">
        <v>5</v>
      </c>
      <c r="E2" s="6" t="s">
        <v>8</v>
      </c>
      <c r="F2" s="6">
        <v>1</v>
      </c>
      <c r="G2" s="6" t="s">
        <v>41</v>
      </c>
      <c r="H2" s="3" t="s">
        <v>88</v>
      </c>
      <c r="I2" s="6" t="s">
        <v>83</v>
      </c>
      <c r="J2" s="7">
        <v>7077</v>
      </c>
      <c r="K2" s="7">
        <v>7505</v>
      </c>
      <c r="L2" s="7">
        <v>7642</v>
      </c>
      <c r="M2" s="7">
        <v>8648</v>
      </c>
      <c r="N2" s="7">
        <v>7832</v>
      </c>
      <c r="O2" s="7">
        <v>7115</v>
      </c>
      <c r="P2" s="7">
        <v>7009</v>
      </c>
      <c r="Q2" s="7">
        <v>6742</v>
      </c>
      <c r="R2" s="13">
        <v>6153</v>
      </c>
      <c r="S2" s="13">
        <v>6451</v>
      </c>
      <c r="T2" s="7">
        <v>6751</v>
      </c>
      <c r="U2" s="22">
        <v>6318</v>
      </c>
    </row>
    <row r="3" spans="1:21" x14ac:dyDescent="0.15">
      <c r="A3" s="6" t="s">
        <v>4</v>
      </c>
      <c r="B3" s="6">
        <v>11</v>
      </c>
      <c r="C3" s="6" t="s">
        <v>2</v>
      </c>
      <c r="D3" s="6">
        <v>5</v>
      </c>
      <c r="E3" s="6" t="s">
        <v>8</v>
      </c>
      <c r="F3" s="6">
        <v>2</v>
      </c>
      <c r="G3" s="6" t="s">
        <v>42</v>
      </c>
      <c r="H3" s="3" t="s">
        <v>88</v>
      </c>
      <c r="I3" s="6" t="s">
        <v>83</v>
      </c>
      <c r="J3" s="7">
        <v>183</v>
      </c>
      <c r="K3" s="7">
        <v>158</v>
      </c>
      <c r="L3" s="7">
        <v>162</v>
      </c>
      <c r="M3" s="7">
        <v>193</v>
      </c>
      <c r="N3" s="7">
        <v>218</v>
      </c>
      <c r="O3" s="7">
        <v>156</v>
      </c>
      <c r="P3" s="7">
        <v>151</v>
      </c>
      <c r="Q3" s="7">
        <v>140</v>
      </c>
      <c r="R3" s="13">
        <v>155</v>
      </c>
      <c r="S3" s="13">
        <v>172</v>
      </c>
      <c r="T3" s="7">
        <v>167</v>
      </c>
      <c r="U3" s="22">
        <v>152</v>
      </c>
    </row>
    <row r="4" spans="1:21" x14ac:dyDescent="0.15">
      <c r="A4" s="6" t="s">
        <v>4</v>
      </c>
      <c r="B4" s="6">
        <v>11</v>
      </c>
      <c r="C4" s="6" t="s">
        <v>2</v>
      </c>
      <c r="D4" s="6">
        <v>5</v>
      </c>
      <c r="E4" s="6" t="s">
        <v>8</v>
      </c>
      <c r="F4" s="6">
        <v>3</v>
      </c>
      <c r="G4" s="6" t="s">
        <v>43</v>
      </c>
      <c r="H4" s="3" t="s">
        <v>88</v>
      </c>
      <c r="I4" s="6" t="s">
        <v>83</v>
      </c>
      <c r="J4" s="7">
        <v>1074</v>
      </c>
      <c r="K4" s="7">
        <v>1058</v>
      </c>
      <c r="L4" s="7">
        <v>1339</v>
      </c>
      <c r="M4" s="7">
        <v>1405</v>
      </c>
      <c r="N4" s="7">
        <v>1584</v>
      </c>
      <c r="O4" s="7">
        <v>1969</v>
      </c>
      <c r="P4" s="7">
        <v>2108</v>
      </c>
      <c r="Q4" s="7">
        <v>2140</v>
      </c>
      <c r="R4" s="13">
        <v>2084</v>
      </c>
      <c r="S4" s="13">
        <v>2165</v>
      </c>
      <c r="T4" s="7">
        <v>2182</v>
      </c>
      <c r="U4" s="22">
        <v>2286</v>
      </c>
    </row>
    <row r="5" spans="1:21" x14ac:dyDescent="0.15">
      <c r="A5" s="6" t="s">
        <v>4</v>
      </c>
      <c r="B5" s="6">
        <v>11</v>
      </c>
      <c r="C5" s="6" t="s">
        <v>2</v>
      </c>
      <c r="D5" s="6">
        <v>5</v>
      </c>
      <c r="E5" s="6" t="s">
        <v>8</v>
      </c>
      <c r="F5" s="6">
        <v>4</v>
      </c>
      <c r="G5" s="6" t="s">
        <v>44</v>
      </c>
      <c r="H5" s="3" t="s">
        <v>88</v>
      </c>
      <c r="I5" s="6" t="s">
        <v>83</v>
      </c>
      <c r="J5" s="7">
        <v>216</v>
      </c>
      <c r="K5" s="7">
        <v>228</v>
      </c>
      <c r="L5" s="7">
        <v>56</v>
      </c>
      <c r="M5" s="7">
        <v>67</v>
      </c>
      <c r="N5" s="7">
        <v>38</v>
      </c>
      <c r="O5" s="7">
        <v>68</v>
      </c>
      <c r="P5" s="7">
        <v>196</v>
      </c>
      <c r="Q5" s="7">
        <v>294</v>
      </c>
      <c r="R5" s="13">
        <v>364</v>
      </c>
      <c r="S5" s="13">
        <v>508</v>
      </c>
      <c r="T5" s="7">
        <v>515</v>
      </c>
      <c r="U5" s="22">
        <v>529</v>
      </c>
    </row>
    <row r="6" spans="1:21" x14ac:dyDescent="0.15">
      <c r="A6" s="6" t="s">
        <v>4</v>
      </c>
      <c r="B6" s="6">
        <v>11</v>
      </c>
      <c r="C6" s="6" t="s">
        <v>2</v>
      </c>
      <c r="D6" s="6">
        <v>5</v>
      </c>
      <c r="E6" s="6" t="s">
        <v>8</v>
      </c>
      <c r="F6" s="6">
        <v>5</v>
      </c>
      <c r="G6" s="6" t="s">
        <v>45</v>
      </c>
      <c r="H6" s="3" t="s">
        <v>88</v>
      </c>
      <c r="I6" s="6" t="s">
        <v>83</v>
      </c>
      <c r="J6" s="7">
        <v>11539</v>
      </c>
      <c r="K6" s="7">
        <v>13111</v>
      </c>
      <c r="L6" s="7">
        <v>13221</v>
      </c>
      <c r="M6" s="7">
        <v>14201</v>
      </c>
      <c r="N6" s="7">
        <v>9952</v>
      </c>
      <c r="O6" s="7">
        <v>7249</v>
      </c>
      <c r="P6" s="7">
        <v>7489</v>
      </c>
      <c r="Q6" s="7">
        <v>7329</v>
      </c>
      <c r="R6" s="13">
        <v>6521</v>
      </c>
      <c r="S6" s="13">
        <v>6782</v>
      </c>
      <c r="T6" s="7">
        <v>6582</v>
      </c>
      <c r="U6" s="22">
        <v>6311</v>
      </c>
    </row>
    <row r="7" spans="1:21" x14ac:dyDescent="0.15">
      <c r="A7" s="6" t="s">
        <v>4</v>
      </c>
      <c r="B7" s="6">
        <v>11</v>
      </c>
      <c r="C7" s="6" t="s">
        <v>2</v>
      </c>
      <c r="D7" s="6">
        <v>5</v>
      </c>
      <c r="E7" s="6" t="s">
        <v>8</v>
      </c>
      <c r="F7" s="6">
        <v>6</v>
      </c>
      <c r="G7" s="6" t="s">
        <v>46</v>
      </c>
      <c r="H7" s="3" t="s">
        <v>88</v>
      </c>
      <c r="I7" s="6" t="s">
        <v>83</v>
      </c>
      <c r="J7" s="7">
        <v>3998</v>
      </c>
      <c r="K7" s="7">
        <v>3351</v>
      </c>
      <c r="L7" s="7">
        <v>3392</v>
      </c>
      <c r="M7" s="7">
        <v>3469</v>
      </c>
      <c r="N7" s="7">
        <v>3278</v>
      </c>
      <c r="O7" s="7">
        <v>5227</v>
      </c>
      <c r="P7" s="7">
        <v>5648</v>
      </c>
      <c r="Q7" s="7">
        <v>5702</v>
      </c>
      <c r="R7" s="13">
        <v>5414</v>
      </c>
      <c r="S7" s="13">
        <v>5249</v>
      </c>
      <c r="T7" s="7">
        <v>5347</v>
      </c>
      <c r="U7" s="22">
        <v>5396</v>
      </c>
    </row>
    <row r="8" spans="1:21" x14ac:dyDescent="0.15">
      <c r="A8" s="6" t="s">
        <v>4</v>
      </c>
      <c r="B8" s="6">
        <v>11</v>
      </c>
      <c r="C8" s="6" t="s">
        <v>2</v>
      </c>
      <c r="D8" s="6">
        <v>5</v>
      </c>
      <c r="E8" s="6" t="s">
        <v>8</v>
      </c>
      <c r="F8" s="6">
        <v>7</v>
      </c>
      <c r="G8" s="6" t="s">
        <v>47</v>
      </c>
      <c r="H8" s="3" t="s">
        <v>88</v>
      </c>
      <c r="I8" s="6" t="s">
        <v>83</v>
      </c>
      <c r="J8" s="7">
        <v>9081</v>
      </c>
      <c r="K8" s="7">
        <v>9997</v>
      </c>
      <c r="L8" s="7">
        <v>11214</v>
      </c>
      <c r="M8" s="7">
        <v>12559</v>
      </c>
      <c r="N8" s="7">
        <v>12804</v>
      </c>
      <c r="O8" s="7">
        <v>13734</v>
      </c>
      <c r="P8" s="7">
        <v>14349</v>
      </c>
      <c r="Q8" s="7">
        <v>14891</v>
      </c>
      <c r="R8" s="13">
        <v>15380</v>
      </c>
      <c r="S8" s="13">
        <v>15620</v>
      </c>
      <c r="T8" s="7">
        <v>15909</v>
      </c>
      <c r="U8" s="22">
        <v>15776</v>
      </c>
    </row>
    <row r="9" spans="1:21" x14ac:dyDescent="0.15">
      <c r="A9" s="6" t="s">
        <v>4</v>
      </c>
      <c r="B9" s="6">
        <v>11</v>
      </c>
      <c r="C9" s="6" t="s">
        <v>2</v>
      </c>
      <c r="D9" s="6">
        <v>5</v>
      </c>
      <c r="E9" s="6" t="s">
        <v>8</v>
      </c>
      <c r="F9" s="6">
        <v>8</v>
      </c>
      <c r="G9" s="6" t="s">
        <v>29</v>
      </c>
      <c r="H9" s="3" t="s">
        <v>88</v>
      </c>
      <c r="I9" s="6" t="s">
        <v>83</v>
      </c>
      <c r="J9" s="7">
        <v>33168</v>
      </c>
      <c r="K9" s="7">
        <v>35408</v>
      </c>
      <c r="L9" s="7">
        <v>37026</v>
      </c>
      <c r="M9" s="7">
        <v>40542</v>
      </c>
      <c r="N9" s="7">
        <v>35706</v>
      </c>
      <c r="O9" s="7">
        <v>35518</v>
      </c>
      <c r="P9" s="7">
        <v>36950</v>
      </c>
      <c r="Q9" s="7">
        <v>37238</v>
      </c>
      <c r="R9" s="13">
        <f>SUM(R2:R8)</f>
        <v>36071</v>
      </c>
      <c r="S9" s="13">
        <f>SUM(S2:S8)</f>
        <v>36947</v>
      </c>
      <c r="T9" s="7">
        <f>SUM(T2:T8)</f>
        <v>37453</v>
      </c>
      <c r="U9" s="22">
        <f>SUM(U2:U8)</f>
        <v>36768</v>
      </c>
    </row>
    <row r="11" spans="1:21" x14ac:dyDescent="0.15">
      <c r="C11" s="10"/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  <row r="349" s="5" customFormat="1" x14ac:dyDescent="0.15"/>
    <row r="350" s="5" customFormat="1" x14ac:dyDescent="0.15"/>
    <row r="351" s="5" customFormat="1" x14ac:dyDescent="0.15"/>
    <row r="352" s="5" customFormat="1" x14ac:dyDescent="0.15"/>
    <row r="353" s="5" customFormat="1" x14ac:dyDescent="0.15"/>
    <row r="354" s="5" customFormat="1" x14ac:dyDescent="0.15"/>
    <row r="355" s="5" customFormat="1" x14ac:dyDescent="0.15"/>
    <row r="356" s="5" customFormat="1" x14ac:dyDescent="0.15"/>
    <row r="357" s="5" customFormat="1" x14ac:dyDescent="0.15"/>
    <row r="358" s="5" customFormat="1" x14ac:dyDescent="0.15"/>
    <row r="359" s="5" customFormat="1" x14ac:dyDescent="0.15"/>
    <row r="360" s="5" customFormat="1" x14ac:dyDescent="0.15"/>
    <row r="361" s="5" customFormat="1" x14ac:dyDescent="0.15"/>
    <row r="362" s="5" customFormat="1" x14ac:dyDescent="0.15"/>
    <row r="363" s="5" customFormat="1" x14ac:dyDescent="0.15"/>
    <row r="364" s="5" customFormat="1" x14ac:dyDescent="0.15"/>
    <row r="365" s="5" customFormat="1" x14ac:dyDescent="0.15"/>
    <row r="366" s="5" customFormat="1" x14ac:dyDescent="0.15"/>
    <row r="367" s="5" customFormat="1" x14ac:dyDescent="0.15"/>
    <row r="368" s="5" customFormat="1" x14ac:dyDescent="0.15"/>
    <row r="369" s="5" customFormat="1" x14ac:dyDescent="0.15"/>
    <row r="370" s="5" customFormat="1" x14ac:dyDescent="0.15"/>
    <row r="371" s="5" customFormat="1" x14ac:dyDescent="0.15"/>
    <row r="372" s="5" customFormat="1" x14ac:dyDescent="0.15"/>
    <row r="373" s="5" customFormat="1" x14ac:dyDescent="0.15"/>
    <row r="374" s="5" customFormat="1" x14ac:dyDescent="0.15"/>
    <row r="375" s="5" customFormat="1" x14ac:dyDescent="0.15"/>
    <row r="376" s="5" customFormat="1" x14ac:dyDescent="0.15"/>
    <row r="377" s="5" customFormat="1" x14ac:dyDescent="0.15"/>
    <row r="378" s="5" customFormat="1" x14ac:dyDescent="0.15"/>
    <row r="379" s="5" customFormat="1" x14ac:dyDescent="0.15"/>
    <row r="380" s="5" customFormat="1" x14ac:dyDescent="0.15"/>
    <row r="381" s="5" customFormat="1" x14ac:dyDescent="0.15"/>
    <row r="382" s="5" customFormat="1" x14ac:dyDescent="0.15"/>
    <row r="383" s="5" customFormat="1" x14ac:dyDescent="0.15"/>
    <row r="384" s="5" customFormat="1" x14ac:dyDescent="0.15"/>
    <row r="385" s="5" customFormat="1" x14ac:dyDescent="0.15"/>
    <row r="386" s="5" customFormat="1" x14ac:dyDescent="0.15"/>
    <row r="387" s="5" customFormat="1" x14ac:dyDescent="0.15"/>
    <row r="388" s="5" customFormat="1" x14ac:dyDescent="0.15"/>
    <row r="389" s="5" customFormat="1" x14ac:dyDescent="0.15"/>
    <row r="390" s="5" customFormat="1" x14ac:dyDescent="0.15"/>
    <row r="391" s="5" customFormat="1" x14ac:dyDescent="0.15"/>
    <row r="392" s="5" customFormat="1" x14ac:dyDescent="0.15"/>
    <row r="393" s="5" customFormat="1" x14ac:dyDescent="0.15"/>
    <row r="394" s="5" customFormat="1" x14ac:dyDescent="0.15"/>
    <row r="395" s="5" customFormat="1" x14ac:dyDescent="0.15"/>
    <row r="396" s="5" customFormat="1" x14ac:dyDescent="0.15"/>
    <row r="397" s="5" customFormat="1" x14ac:dyDescent="0.15"/>
    <row r="398" s="5" customFormat="1" x14ac:dyDescent="0.15"/>
    <row r="399" s="5" customFormat="1" x14ac:dyDescent="0.15"/>
    <row r="400" s="5" customFormat="1" x14ac:dyDescent="0.15"/>
    <row r="401" s="5" customFormat="1" x14ac:dyDescent="0.15"/>
    <row r="402" s="5" customFormat="1" x14ac:dyDescent="0.15"/>
    <row r="403" s="5" customFormat="1" x14ac:dyDescent="0.15"/>
    <row r="404" s="5" customFormat="1" x14ac:dyDescent="0.15"/>
    <row r="405" s="5" customFormat="1" x14ac:dyDescent="0.15"/>
    <row r="406" s="5" customFormat="1" x14ac:dyDescent="0.15"/>
    <row r="407" s="5" customFormat="1" x14ac:dyDescent="0.15"/>
    <row r="408" s="5" customFormat="1" x14ac:dyDescent="0.15"/>
    <row r="409" s="5" customFormat="1" x14ac:dyDescent="0.15"/>
    <row r="410" s="5" customFormat="1" x14ac:dyDescent="0.15"/>
    <row r="411" s="5" customFormat="1" x14ac:dyDescent="0.15"/>
    <row r="412" s="5" customFormat="1" x14ac:dyDescent="0.15"/>
    <row r="413" s="5" customFormat="1" x14ac:dyDescent="0.15"/>
    <row r="414" s="5" customFormat="1" x14ac:dyDescent="0.15"/>
    <row r="415" s="5" customFormat="1" x14ac:dyDescent="0.15"/>
    <row r="416" s="5" customFormat="1" x14ac:dyDescent="0.15"/>
    <row r="417" s="5" customFormat="1" x14ac:dyDescent="0.15"/>
    <row r="418" s="5" customFormat="1" x14ac:dyDescent="0.15"/>
    <row r="419" s="5" customFormat="1" x14ac:dyDescent="0.15"/>
    <row r="420" s="5" customFormat="1" x14ac:dyDescent="0.15"/>
    <row r="421" s="5" customFormat="1" x14ac:dyDescent="0.15"/>
    <row r="422" s="5" customFormat="1" x14ac:dyDescent="0.15"/>
    <row r="423" s="5" customFormat="1" x14ac:dyDescent="0.15"/>
    <row r="424" s="5" customFormat="1" x14ac:dyDescent="0.15"/>
    <row r="425" s="5" customFormat="1" x14ac:dyDescent="0.15"/>
    <row r="426" s="5" customFormat="1" x14ac:dyDescent="0.15"/>
    <row r="427" s="5" customFormat="1" x14ac:dyDescent="0.15"/>
    <row r="428" s="5" customFormat="1" x14ac:dyDescent="0.15"/>
    <row r="429" s="5" customFormat="1" x14ac:dyDescent="0.15"/>
    <row r="430" s="5" customFormat="1" x14ac:dyDescent="0.15"/>
    <row r="431" s="5" customFormat="1" x14ac:dyDescent="0.15"/>
    <row r="432" s="5" customFormat="1" x14ac:dyDescent="0.15"/>
    <row r="433" s="5" customFormat="1" x14ac:dyDescent="0.15"/>
    <row r="434" s="5" customFormat="1" x14ac:dyDescent="0.15"/>
    <row r="435" s="5" customFormat="1" x14ac:dyDescent="0.15"/>
    <row r="436" s="5" customFormat="1" x14ac:dyDescent="0.15"/>
    <row r="437" s="5" customFormat="1" x14ac:dyDescent="0.15"/>
    <row r="438" s="5" customFormat="1" x14ac:dyDescent="0.15"/>
    <row r="439" s="5" customFormat="1" x14ac:dyDescent="0.15"/>
    <row r="440" s="5" customFormat="1" x14ac:dyDescent="0.15"/>
    <row r="441" s="5" customFormat="1" x14ac:dyDescent="0.15"/>
    <row r="442" s="5" customFormat="1" x14ac:dyDescent="0.15"/>
    <row r="443" s="5" customFormat="1" x14ac:dyDescent="0.15"/>
    <row r="444" s="5" customFormat="1" x14ac:dyDescent="0.15"/>
    <row r="445" s="5" customFormat="1" x14ac:dyDescent="0.15"/>
    <row r="446" s="5" customFormat="1" x14ac:dyDescent="0.15"/>
    <row r="447" s="5" customFormat="1" x14ac:dyDescent="0.15"/>
    <row r="448" s="5" customFormat="1" x14ac:dyDescent="0.15"/>
    <row r="449" s="5" customFormat="1" x14ac:dyDescent="0.15"/>
    <row r="450" s="5" customFormat="1" x14ac:dyDescent="0.15"/>
    <row r="451" s="5" customFormat="1" x14ac:dyDescent="0.15"/>
    <row r="452" s="5" customFormat="1" x14ac:dyDescent="0.15"/>
    <row r="453" s="5" customFormat="1" x14ac:dyDescent="0.15"/>
    <row r="454" s="5" customFormat="1" x14ac:dyDescent="0.15"/>
    <row r="455" s="5" customFormat="1" x14ac:dyDescent="0.15"/>
    <row r="456" s="5" customFormat="1" x14ac:dyDescent="0.15"/>
    <row r="457" s="5" customFormat="1" x14ac:dyDescent="0.15"/>
    <row r="458" s="5" customFormat="1" x14ac:dyDescent="0.15"/>
    <row r="459" s="5" customFormat="1" x14ac:dyDescent="0.15"/>
    <row r="460" s="5" customFormat="1" x14ac:dyDescent="0.15"/>
    <row r="461" s="5" customFormat="1" x14ac:dyDescent="0.15"/>
    <row r="462" s="5" customFormat="1" x14ac:dyDescent="0.15"/>
    <row r="463" s="5" customFormat="1" x14ac:dyDescent="0.15"/>
    <row r="464" s="5" customFormat="1" x14ac:dyDescent="0.15"/>
    <row r="465" s="5" customFormat="1" x14ac:dyDescent="0.15"/>
    <row r="466" s="5" customFormat="1" x14ac:dyDescent="0.15"/>
    <row r="467" s="5" customFormat="1" x14ac:dyDescent="0.15"/>
    <row r="468" s="5" customFormat="1" x14ac:dyDescent="0.15"/>
    <row r="469" s="5" customFormat="1" x14ac:dyDescent="0.15"/>
    <row r="470" s="5" customFormat="1" x14ac:dyDescent="0.15"/>
    <row r="471" s="5" customFormat="1" x14ac:dyDescent="0.15"/>
    <row r="472" s="5" customFormat="1" x14ac:dyDescent="0.15"/>
    <row r="473" s="5" customFormat="1" x14ac:dyDescent="0.15"/>
    <row r="474" s="5" customFormat="1" x14ac:dyDescent="0.15"/>
    <row r="475" s="5" customFormat="1" x14ac:dyDescent="0.15"/>
    <row r="476" s="5" customFormat="1" x14ac:dyDescent="0.15"/>
    <row r="477" s="5" customFormat="1" x14ac:dyDescent="0.15"/>
    <row r="478" s="5" customFormat="1" x14ac:dyDescent="0.15"/>
    <row r="479" s="5" customFormat="1" x14ac:dyDescent="0.15"/>
    <row r="480" s="5" customFormat="1" x14ac:dyDescent="0.15"/>
    <row r="481" s="5" customFormat="1" x14ac:dyDescent="0.15"/>
    <row r="482" s="5" customFormat="1" x14ac:dyDescent="0.15"/>
    <row r="483" s="5" customFormat="1" x14ac:dyDescent="0.15"/>
    <row r="484" s="5" customFormat="1" x14ac:dyDescent="0.15"/>
    <row r="485" s="5" customFormat="1" x14ac:dyDescent="0.15"/>
    <row r="486" s="5" customFormat="1" x14ac:dyDescent="0.15"/>
    <row r="487" s="5" customFormat="1" x14ac:dyDescent="0.15"/>
    <row r="488" s="5" customFormat="1" x14ac:dyDescent="0.15"/>
    <row r="489" s="5" customFormat="1" x14ac:dyDescent="0.15"/>
    <row r="490" s="5" customFormat="1" x14ac:dyDescent="0.15"/>
    <row r="491" s="5" customFormat="1" x14ac:dyDescent="0.15"/>
    <row r="492" s="5" customFormat="1" x14ac:dyDescent="0.15"/>
    <row r="493" s="5" customFormat="1" x14ac:dyDescent="0.15"/>
    <row r="494" s="5" customFormat="1" x14ac:dyDescent="0.15"/>
    <row r="495" s="5" customFormat="1" x14ac:dyDescent="0.15"/>
    <row r="496" s="5" customFormat="1" x14ac:dyDescent="0.15"/>
    <row r="497" s="5" customFormat="1" x14ac:dyDescent="0.15"/>
    <row r="498" s="5" customFormat="1" x14ac:dyDescent="0.15"/>
    <row r="499" s="5" customFormat="1" x14ac:dyDescent="0.15"/>
    <row r="500" s="5" customFormat="1" x14ac:dyDescent="0.15"/>
    <row r="501" s="5" customFormat="1" x14ac:dyDescent="0.15"/>
    <row r="502" s="5" customFormat="1" x14ac:dyDescent="0.15"/>
    <row r="503" s="5" customFormat="1" x14ac:dyDescent="0.15"/>
    <row r="504" s="5" customFormat="1" x14ac:dyDescent="0.15"/>
    <row r="505" s="5" customFormat="1" x14ac:dyDescent="0.15"/>
    <row r="506" s="5" customFormat="1" x14ac:dyDescent="0.15"/>
    <row r="507" s="5" customFormat="1" x14ac:dyDescent="0.15"/>
    <row r="508" s="5" customFormat="1" x14ac:dyDescent="0.15"/>
    <row r="509" s="5" customFormat="1" x14ac:dyDescent="0.15"/>
    <row r="510" s="5" customFormat="1" x14ac:dyDescent="0.15"/>
    <row r="511" s="5" customFormat="1" x14ac:dyDescent="0.15"/>
    <row r="512" s="5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O16" sqref="O16"/>
    </sheetView>
  </sheetViews>
  <sheetFormatPr defaultRowHeight="13.5" x14ac:dyDescent="0.15"/>
  <cols>
    <col min="1" max="1" width="11" style="10" bestFit="1" customWidth="1"/>
    <col min="2" max="2" width="6.25" style="10" bestFit="1" customWidth="1"/>
    <col min="3" max="3" width="21.375" style="10" bestFit="1" customWidth="1"/>
    <col min="4" max="4" width="6.25" style="10" bestFit="1" customWidth="1"/>
    <col min="5" max="5" width="27.5" style="10" bestFit="1" customWidth="1"/>
    <col min="6" max="6" width="6.25" style="10" customWidth="1"/>
    <col min="7" max="7" width="13.125" style="10" bestFit="1" customWidth="1"/>
    <col min="8" max="8" width="15.125" style="10" bestFit="1" customWidth="1"/>
    <col min="9" max="9" width="7.625" style="10" bestFit="1" customWidth="1"/>
    <col min="10" max="15" width="7.125" style="10" bestFit="1" customWidth="1"/>
    <col min="16" max="16" width="10.25" style="10" bestFit="1" customWidth="1"/>
    <col min="17" max="20" width="7.25" style="10" customWidth="1"/>
    <col min="21" max="16384" width="9" style="10"/>
  </cols>
  <sheetData>
    <row r="1" spans="1:20" x14ac:dyDescent="0.15">
      <c r="A1" s="18" t="s">
        <v>1</v>
      </c>
      <c r="B1" s="18" t="s">
        <v>71</v>
      </c>
      <c r="C1" s="18" t="s">
        <v>72</v>
      </c>
      <c r="D1" s="18" t="s">
        <v>73</v>
      </c>
      <c r="E1" s="18" t="s">
        <v>74</v>
      </c>
      <c r="F1" s="18" t="s">
        <v>75</v>
      </c>
      <c r="G1" s="18" t="s">
        <v>76</v>
      </c>
      <c r="H1" s="18" t="s">
        <v>0</v>
      </c>
      <c r="I1" s="18" t="s">
        <v>17</v>
      </c>
      <c r="J1" s="18" t="s">
        <v>19</v>
      </c>
      <c r="K1" s="18" t="s">
        <v>20</v>
      </c>
      <c r="L1" s="18" t="s">
        <v>15</v>
      </c>
      <c r="M1" s="18" t="s">
        <v>21</v>
      </c>
      <c r="N1" s="18" t="s">
        <v>22</v>
      </c>
      <c r="O1" s="18" t="s">
        <v>23</v>
      </c>
      <c r="P1" s="18" t="s">
        <v>95</v>
      </c>
      <c r="Q1" s="18" t="s">
        <v>16</v>
      </c>
      <c r="R1" s="18" t="s">
        <v>98</v>
      </c>
      <c r="S1" s="18" t="s">
        <v>101</v>
      </c>
      <c r="T1" s="18" t="s">
        <v>102</v>
      </c>
    </row>
    <row r="2" spans="1:20" x14ac:dyDescent="0.15">
      <c r="A2" s="12" t="s">
        <v>4</v>
      </c>
      <c r="B2" s="12">
        <v>11</v>
      </c>
      <c r="C2" s="12" t="s">
        <v>2</v>
      </c>
      <c r="D2" s="12">
        <v>6</v>
      </c>
      <c r="E2" s="12" t="s">
        <v>9</v>
      </c>
      <c r="F2" s="12">
        <v>1</v>
      </c>
      <c r="G2" s="12" t="s">
        <v>48</v>
      </c>
      <c r="H2" s="12" t="s">
        <v>85</v>
      </c>
      <c r="I2" s="12" t="s">
        <v>80</v>
      </c>
      <c r="J2" s="12">
        <v>333</v>
      </c>
      <c r="K2" s="12">
        <v>351</v>
      </c>
      <c r="L2" s="12">
        <v>366</v>
      </c>
      <c r="M2" s="12">
        <v>373</v>
      </c>
      <c r="N2" s="12">
        <v>227</v>
      </c>
      <c r="O2" s="12">
        <v>378</v>
      </c>
      <c r="P2" s="12">
        <v>375</v>
      </c>
      <c r="Q2" s="12">
        <v>383</v>
      </c>
      <c r="R2" s="12">
        <v>378</v>
      </c>
      <c r="S2" s="12">
        <f>124+215</f>
        <v>339</v>
      </c>
      <c r="T2" s="12">
        <f>133+219</f>
        <v>352</v>
      </c>
    </row>
    <row r="3" spans="1:20" x14ac:dyDescent="0.15">
      <c r="A3" s="12" t="s">
        <v>4</v>
      </c>
      <c r="B3" s="12">
        <v>11</v>
      </c>
      <c r="C3" s="12" t="s">
        <v>2</v>
      </c>
      <c r="D3" s="12">
        <v>6</v>
      </c>
      <c r="E3" s="12" t="s">
        <v>9</v>
      </c>
      <c r="F3" s="12">
        <v>2</v>
      </c>
      <c r="G3" s="12" t="s">
        <v>49</v>
      </c>
      <c r="H3" s="12" t="s">
        <v>85</v>
      </c>
      <c r="I3" s="12" t="s">
        <v>80</v>
      </c>
      <c r="J3" s="12">
        <v>356</v>
      </c>
      <c r="K3" s="8" t="s">
        <v>97</v>
      </c>
      <c r="L3" s="8" t="s">
        <v>97</v>
      </c>
      <c r="M3" s="8">
        <v>354</v>
      </c>
      <c r="N3" s="8" t="s">
        <v>97</v>
      </c>
      <c r="O3" s="12">
        <v>322</v>
      </c>
      <c r="P3" s="12">
        <v>239</v>
      </c>
      <c r="Q3" s="12">
        <v>221</v>
      </c>
      <c r="R3" s="8" t="s">
        <v>97</v>
      </c>
      <c r="S3" s="12">
        <v>170</v>
      </c>
      <c r="T3" s="12">
        <v>176</v>
      </c>
    </row>
    <row r="5" spans="1:20" x14ac:dyDescent="0.15">
      <c r="B5" s="10" t="s">
        <v>96</v>
      </c>
      <c r="C5" s="10" t="s">
        <v>100</v>
      </c>
    </row>
    <row r="9" spans="1:20" x14ac:dyDescent="0.15">
      <c r="B9" s="19"/>
    </row>
    <row r="10" spans="1:20" x14ac:dyDescent="0.15">
      <c r="B10" s="19"/>
    </row>
    <row r="17" s="10" customFormat="1" x14ac:dyDescent="0.15"/>
    <row r="18" s="10" customFormat="1" x14ac:dyDescent="0.15"/>
    <row r="19" s="10" customFormat="1" x14ac:dyDescent="0.15"/>
    <row r="20" s="10" customFormat="1" x14ac:dyDescent="0.15"/>
    <row r="21" s="10" customFormat="1" x14ac:dyDescent="0.15"/>
    <row r="22" s="10" customFormat="1" x14ac:dyDescent="0.15"/>
    <row r="23" s="10" customFormat="1" x14ac:dyDescent="0.15"/>
    <row r="24" s="10" customFormat="1" x14ac:dyDescent="0.15"/>
    <row r="25" s="10" customFormat="1" x14ac:dyDescent="0.15"/>
    <row r="26" s="10" customFormat="1" x14ac:dyDescent="0.15"/>
    <row r="27" s="10" customFormat="1" x14ac:dyDescent="0.15"/>
    <row r="28" s="10" customFormat="1" x14ac:dyDescent="0.15"/>
    <row r="29" s="10" customFormat="1" x14ac:dyDescent="0.15"/>
    <row r="30" s="10" customFormat="1" x14ac:dyDescent="0.15"/>
    <row r="31" s="10" customFormat="1" x14ac:dyDescent="0.15"/>
    <row r="32" s="10" customFormat="1" x14ac:dyDescent="0.15"/>
    <row r="33" s="10" customFormat="1" x14ac:dyDescent="0.15"/>
    <row r="34" s="10" customFormat="1" x14ac:dyDescent="0.15"/>
    <row r="35" s="10" customFormat="1" x14ac:dyDescent="0.15"/>
    <row r="36" s="10" customFormat="1" x14ac:dyDescent="0.15"/>
    <row r="37" s="10" customFormat="1" x14ac:dyDescent="0.15"/>
    <row r="38" s="10" customFormat="1" x14ac:dyDescent="0.15"/>
    <row r="39" s="10" customFormat="1" x14ac:dyDescent="0.15"/>
    <row r="40" s="10" customFormat="1" x14ac:dyDescent="0.15"/>
    <row r="41" s="10" customFormat="1" x14ac:dyDescent="0.15"/>
    <row r="42" s="10" customFormat="1" x14ac:dyDescent="0.15"/>
    <row r="43" s="10" customFormat="1" x14ac:dyDescent="0.15"/>
    <row r="44" s="10" customFormat="1" x14ac:dyDescent="0.15"/>
    <row r="45" s="10" customFormat="1" x14ac:dyDescent="0.15"/>
    <row r="46" s="10" customFormat="1" x14ac:dyDescent="0.15"/>
    <row r="47" s="10" customFormat="1" x14ac:dyDescent="0.15"/>
    <row r="48" s="10" customFormat="1" x14ac:dyDescent="0.15"/>
    <row r="49" s="10" customFormat="1" x14ac:dyDescent="0.15"/>
    <row r="50" s="10" customFormat="1" x14ac:dyDescent="0.15"/>
    <row r="51" s="10" customFormat="1" x14ac:dyDescent="0.15"/>
    <row r="52" s="10" customFormat="1" x14ac:dyDescent="0.15"/>
    <row r="53" s="10" customFormat="1" x14ac:dyDescent="0.15"/>
    <row r="54" s="10" customFormat="1" x14ac:dyDescent="0.15"/>
    <row r="55" s="10" customFormat="1" x14ac:dyDescent="0.15"/>
    <row r="56" s="10" customFormat="1" x14ac:dyDescent="0.15"/>
    <row r="57" s="10" customFormat="1" x14ac:dyDescent="0.15"/>
    <row r="58" s="10" customFormat="1" x14ac:dyDescent="0.15"/>
    <row r="59" s="10" customFormat="1" x14ac:dyDescent="0.15"/>
    <row r="60" s="10" customFormat="1" x14ac:dyDescent="0.15"/>
    <row r="61" s="10" customFormat="1" x14ac:dyDescent="0.15"/>
    <row r="62" s="10" customFormat="1" x14ac:dyDescent="0.15"/>
    <row r="63" s="10" customFormat="1" x14ac:dyDescent="0.15"/>
    <row r="64" s="10" customFormat="1" x14ac:dyDescent="0.15"/>
    <row r="65" s="10" customFormat="1" x14ac:dyDescent="0.15"/>
    <row r="66" s="10" customFormat="1" x14ac:dyDescent="0.15"/>
    <row r="67" s="10" customFormat="1" x14ac:dyDescent="0.15"/>
    <row r="68" s="10" customFormat="1" x14ac:dyDescent="0.15"/>
    <row r="69" s="10" customFormat="1" x14ac:dyDescent="0.15"/>
    <row r="70" s="10" customFormat="1" x14ac:dyDescent="0.15"/>
    <row r="71" s="10" customFormat="1" x14ac:dyDescent="0.15"/>
    <row r="72" s="10" customFormat="1" x14ac:dyDescent="0.15"/>
    <row r="73" s="10" customFormat="1" x14ac:dyDescent="0.15"/>
    <row r="74" s="10" customFormat="1" x14ac:dyDescent="0.15"/>
    <row r="75" s="10" customFormat="1" x14ac:dyDescent="0.15"/>
    <row r="76" s="10" customFormat="1" x14ac:dyDescent="0.15"/>
    <row r="77" s="10" customFormat="1" x14ac:dyDescent="0.15"/>
    <row r="78" s="10" customFormat="1" x14ac:dyDescent="0.15"/>
    <row r="79" s="10" customFormat="1" x14ac:dyDescent="0.15"/>
    <row r="80" s="10" customFormat="1" x14ac:dyDescent="0.15"/>
    <row r="81" s="10" customFormat="1" x14ac:dyDescent="0.15"/>
    <row r="82" s="10" customFormat="1" x14ac:dyDescent="0.15"/>
    <row r="83" s="10" customFormat="1" x14ac:dyDescent="0.15"/>
    <row r="84" s="10" customFormat="1" x14ac:dyDescent="0.15"/>
    <row r="85" s="10" customFormat="1" x14ac:dyDescent="0.15"/>
    <row r="86" s="10" customFormat="1" x14ac:dyDescent="0.15"/>
    <row r="87" s="10" customFormat="1" x14ac:dyDescent="0.15"/>
    <row r="88" s="10" customFormat="1" x14ac:dyDescent="0.15"/>
    <row r="89" s="10" customFormat="1" x14ac:dyDescent="0.15"/>
    <row r="90" s="10" customFormat="1" x14ac:dyDescent="0.15"/>
    <row r="91" s="10" customFormat="1" x14ac:dyDescent="0.15"/>
    <row r="92" s="10" customFormat="1" x14ac:dyDescent="0.15"/>
    <row r="93" s="10" customFormat="1" x14ac:dyDescent="0.15"/>
    <row r="94" s="10" customFormat="1" x14ac:dyDescent="0.15"/>
    <row r="95" s="10" customFormat="1" x14ac:dyDescent="0.15"/>
    <row r="96" s="10" customFormat="1" x14ac:dyDescent="0.15"/>
    <row r="97" s="10" customFormat="1" x14ac:dyDescent="0.15"/>
    <row r="98" s="10" customFormat="1" x14ac:dyDescent="0.15"/>
    <row r="99" s="10" customFormat="1" x14ac:dyDescent="0.15"/>
    <row r="100" s="10" customFormat="1" x14ac:dyDescent="0.15"/>
    <row r="101" s="10" customFormat="1" x14ac:dyDescent="0.15"/>
    <row r="102" s="10" customFormat="1" x14ac:dyDescent="0.15"/>
    <row r="103" s="10" customFormat="1" x14ac:dyDescent="0.15"/>
    <row r="104" s="10" customFormat="1" x14ac:dyDescent="0.15"/>
    <row r="105" s="10" customFormat="1" x14ac:dyDescent="0.15"/>
    <row r="106" s="10" customFormat="1" x14ac:dyDescent="0.15"/>
    <row r="107" s="10" customFormat="1" x14ac:dyDescent="0.15"/>
    <row r="108" s="10" customFormat="1" x14ac:dyDescent="0.15"/>
    <row r="109" s="10" customFormat="1" x14ac:dyDescent="0.15"/>
    <row r="110" s="10" customFormat="1" x14ac:dyDescent="0.15"/>
    <row r="111" s="10" customFormat="1" x14ac:dyDescent="0.15"/>
    <row r="112" s="10" customFormat="1" x14ac:dyDescent="0.15"/>
    <row r="113" s="10" customFormat="1" x14ac:dyDescent="0.15"/>
    <row r="114" s="10" customFormat="1" x14ac:dyDescent="0.15"/>
    <row r="115" s="10" customFormat="1" x14ac:dyDescent="0.15"/>
    <row r="116" s="10" customFormat="1" x14ac:dyDescent="0.15"/>
    <row r="117" s="10" customFormat="1" x14ac:dyDescent="0.15"/>
    <row r="118" s="10" customFormat="1" x14ac:dyDescent="0.15"/>
    <row r="119" s="10" customFormat="1" x14ac:dyDescent="0.15"/>
    <row r="120" s="10" customFormat="1" x14ac:dyDescent="0.15"/>
    <row r="121" s="10" customFormat="1" x14ac:dyDescent="0.15"/>
    <row r="122" s="10" customFormat="1" x14ac:dyDescent="0.15"/>
    <row r="123" s="10" customFormat="1" x14ac:dyDescent="0.15"/>
    <row r="124" s="10" customFormat="1" x14ac:dyDescent="0.15"/>
    <row r="125" s="10" customFormat="1" x14ac:dyDescent="0.15"/>
    <row r="126" s="10" customFormat="1" x14ac:dyDescent="0.15"/>
    <row r="127" s="10" customFormat="1" x14ac:dyDescent="0.15"/>
    <row r="128" s="10" customFormat="1" x14ac:dyDescent="0.15"/>
    <row r="129" s="10" customFormat="1" x14ac:dyDescent="0.15"/>
    <row r="130" s="10" customFormat="1" x14ac:dyDescent="0.15"/>
    <row r="131" s="10" customFormat="1" x14ac:dyDescent="0.15"/>
    <row r="132" s="10" customFormat="1" x14ac:dyDescent="0.15"/>
    <row r="133" s="10" customFormat="1" x14ac:dyDescent="0.15"/>
    <row r="134" s="10" customFormat="1" x14ac:dyDescent="0.15"/>
    <row r="135" s="10" customFormat="1" x14ac:dyDescent="0.15"/>
    <row r="136" s="10" customFormat="1" x14ac:dyDescent="0.15"/>
    <row r="137" s="10" customFormat="1" x14ac:dyDescent="0.15"/>
    <row r="138" s="10" customFormat="1" x14ac:dyDescent="0.15"/>
    <row r="139" s="10" customFormat="1" x14ac:dyDescent="0.15"/>
    <row r="140" s="10" customFormat="1" x14ac:dyDescent="0.15"/>
    <row r="141" s="10" customFormat="1" x14ac:dyDescent="0.15"/>
    <row r="142" s="10" customFormat="1" x14ac:dyDescent="0.15"/>
    <row r="143" s="10" customFormat="1" x14ac:dyDescent="0.15"/>
    <row r="144" s="10" customFormat="1" x14ac:dyDescent="0.15"/>
    <row r="145" s="10" customFormat="1" x14ac:dyDescent="0.15"/>
    <row r="146" s="10" customFormat="1" x14ac:dyDescent="0.15"/>
    <row r="147" s="10" customFormat="1" x14ac:dyDescent="0.15"/>
    <row r="148" s="10" customFormat="1" x14ac:dyDescent="0.15"/>
    <row r="149" s="10" customFormat="1" x14ac:dyDescent="0.15"/>
    <row r="150" s="10" customFormat="1" x14ac:dyDescent="0.15"/>
    <row r="151" s="10" customFormat="1" x14ac:dyDescent="0.15"/>
    <row r="152" s="10" customFormat="1" x14ac:dyDescent="0.15"/>
    <row r="153" s="10" customFormat="1" x14ac:dyDescent="0.15"/>
    <row r="154" s="10" customFormat="1" x14ac:dyDescent="0.15"/>
    <row r="155" s="10" customFormat="1" x14ac:dyDescent="0.15"/>
    <row r="156" s="10" customFormat="1" x14ac:dyDescent="0.15"/>
    <row r="157" s="10" customFormat="1" x14ac:dyDescent="0.15"/>
    <row r="158" s="10" customFormat="1" x14ac:dyDescent="0.15"/>
    <row r="159" s="10" customFormat="1" x14ac:dyDescent="0.15"/>
    <row r="160" s="10" customFormat="1" x14ac:dyDescent="0.15"/>
    <row r="161" s="10" customFormat="1" x14ac:dyDescent="0.15"/>
    <row r="162" s="10" customFormat="1" x14ac:dyDescent="0.15"/>
    <row r="163" s="10" customFormat="1" x14ac:dyDescent="0.15"/>
    <row r="164" s="10" customFormat="1" x14ac:dyDescent="0.15"/>
    <row r="165" s="10" customFormat="1" x14ac:dyDescent="0.15"/>
    <row r="166" s="10" customFormat="1" x14ac:dyDescent="0.15"/>
    <row r="167" s="10" customFormat="1" x14ac:dyDescent="0.15"/>
    <row r="168" s="10" customFormat="1" x14ac:dyDescent="0.15"/>
    <row r="169" s="10" customFormat="1" x14ac:dyDescent="0.15"/>
    <row r="170" s="10" customFormat="1" x14ac:dyDescent="0.15"/>
    <row r="171" s="10" customFormat="1" x14ac:dyDescent="0.15"/>
    <row r="172" s="10" customFormat="1" x14ac:dyDescent="0.15"/>
    <row r="173" s="10" customFormat="1" x14ac:dyDescent="0.15"/>
    <row r="174" s="10" customFormat="1" x14ac:dyDescent="0.15"/>
    <row r="175" s="10" customFormat="1" x14ac:dyDescent="0.15"/>
    <row r="176" s="10" customFormat="1" x14ac:dyDescent="0.15"/>
    <row r="177" s="10" customFormat="1" x14ac:dyDescent="0.15"/>
    <row r="178" s="10" customFormat="1" x14ac:dyDescent="0.15"/>
    <row r="179" s="10" customFormat="1" x14ac:dyDescent="0.15"/>
    <row r="180" s="10" customFormat="1" x14ac:dyDescent="0.15"/>
    <row r="181" s="10" customFormat="1" x14ac:dyDescent="0.15"/>
    <row r="182" s="10" customFormat="1" x14ac:dyDescent="0.15"/>
    <row r="183" s="10" customFormat="1" x14ac:dyDescent="0.15"/>
    <row r="184" s="10" customFormat="1" x14ac:dyDescent="0.15"/>
    <row r="185" s="10" customFormat="1" x14ac:dyDescent="0.15"/>
    <row r="186" s="10" customFormat="1" x14ac:dyDescent="0.15"/>
    <row r="187" s="10" customFormat="1" x14ac:dyDescent="0.15"/>
    <row r="188" s="10" customFormat="1" x14ac:dyDescent="0.15"/>
    <row r="189" s="10" customFormat="1" x14ac:dyDescent="0.15"/>
    <row r="190" s="10" customFormat="1" x14ac:dyDescent="0.15"/>
    <row r="191" s="10" customFormat="1" x14ac:dyDescent="0.15"/>
    <row r="192" s="10" customFormat="1" x14ac:dyDescent="0.15"/>
    <row r="193" s="10" customFormat="1" x14ac:dyDescent="0.15"/>
    <row r="194" s="10" customFormat="1" x14ac:dyDescent="0.15"/>
    <row r="195" s="10" customFormat="1" x14ac:dyDescent="0.15"/>
    <row r="196" s="10" customFormat="1" x14ac:dyDescent="0.15"/>
    <row r="197" s="10" customFormat="1" x14ac:dyDescent="0.15"/>
    <row r="198" s="10" customFormat="1" x14ac:dyDescent="0.15"/>
    <row r="199" s="10" customFormat="1" x14ac:dyDescent="0.15"/>
    <row r="200" s="10" customFormat="1" x14ac:dyDescent="0.15"/>
    <row r="201" s="10" customFormat="1" x14ac:dyDescent="0.15"/>
    <row r="202" s="10" customFormat="1" x14ac:dyDescent="0.15"/>
    <row r="203" s="10" customFormat="1" x14ac:dyDescent="0.15"/>
    <row r="204" s="10" customFormat="1" x14ac:dyDescent="0.15"/>
    <row r="205" s="10" customFormat="1" x14ac:dyDescent="0.15"/>
    <row r="206" s="10" customFormat="1" x14ac:dyDescent="0.15"/>
    <row r="207" s="10" customFormat="1" x14ac:dyDescent="0.15"/>
    <row r="208" s="10" customFormat="1" x14ac:dyDescent="0.15"/>
    <row r="209" s="10" customFormat="1" x14ac:dyDescent="0.15"/>
    <row r="210" s="10" customFormat="1" x14ac:dyDescent="0.15"/>
    <row r="211" s="10" customFormat="1" x14ac:dyDescent="0.15"/>
    <row r="212" s="10" customFormat="1" x14ac:dyDescent="0.15"/>
    <row r="213" s="10" customFormat="1" x14ac:dyDescent="0.15"/>
    <row r="214" s="10" customFormat="1" x14ac:dyDescent="0.15"/>
    <row r="215" s="10" customFormat="1" x14ac:dyDescent="0.15"/>
    <row r="216" s="10" customFormat="1" x14ac:dyDescent="0.15"/>
    <row r="217" s="10" customFormat="1" x14ac:dyDescent="0.15"/>
    <row r="218" s="10" customFormat="1" x14ac:dyDescent="0.15"/>
    <row r="219" s="10" customFormat="1" x14ac:dyDescent="0.15"/>
    <row r="220" s="10" customFormat="1" x14ac:dyDescent="0.15"/>
    <row r="221" s="10" customFormat="1" x14ac:dyDescent="0.15"/>
    <row r="222" s="10" customFormat="1" x14ac:dyDescent="0.15"/>
    <row r="223" s="10" customFormat="1" x14ac:dyDescent="0.15"/>
    <row r="224" s="10" customFormat="1" x14ac:dyDescent="0.15"/>
    <row r="225" s="10" customFormat="1" x14ac:dyDescent="0.15"/>
    <row r="226" s="10" customFormat="1" x14ac:dyDescent="0.15"/>
    <row r="227" s="10" customFormat="1" x14ac:dyDescent="0.15"/>
    <row r="228" s="10" customFormat="1" x14ac:dyDescent="0.15"/>
    <row r="229" s="10" customFormat="1" x14ac:dyDescent="0.15"/>
    <row r="230" s="10" customFormat="1" x14ac:dyDescent="0.15"/>
    <row r="231" s="10" customFormat="1" x14ac:dyDescent="0.15"/>
    <row r="232" s="10" customFormat="1" x14ac:dyDescent="0.15"/>
    <row r="233" s="10" customFormat="1" x14ac:dyDescent="0.15"/>
    <row r="234" s="10" customFormat="1" x14ac:dyDescent="0.15"/>
    <row r="235" s="10" customFormat="1" x14ac:dyDescent="0.15"/>
    <row r="236" s="10" customFormat="1" x14ac:dyDescent="0.15"/>
    <row r="237" s="10" customFormat="1" x14ac:dyDescent="0.15"/>
    <row r="238" s="10" customFormat="1" x14ac:dyDescent="0.15"/>
    <row r="239" s="10" customFormat="1" x14ac:dyDescent="0.15"/>
    <row r="240" s="10" customFormat="1" x14ac:dyDescent="0.15"/>
    <row r="241" s="10" customFormat="1" x14ac:dyDescent="0.15"/>
    <row r="242" s="10" customFormat="1" x14ac:dyDescent="0.15"/>
    <row r="243" s="10" customFormat="1" x14ac:dyDescent="0.15"/>
    <row r="244" s="10" customFormat="1" x14ac:dyDescent="0.15"/>
    <row r="245" s="10" customFormat="1" x14ac:dyDescent="0.15"/>
    <row r="246" s="10" customFormat="1" x14ac:dyDescent="0.15"/>
    <row r="247" s="10" customFormat="1" x14ac:dyDescent="0.15"/>
    <row r="248" s="10" customFormat="1" x14ac:dyDescent="0.15"/>
    <row r="249" s="10" customFormat="1" x14ac:dyDescent="0.15"/>
    <row r="250" s="10" customFormat="1" x14ac:dyDescent="0.15"/>
    <row r="251" s="10" customFormat="1" x14ac:dyDescent="0.15"/>
    <row r="252" s="10" customFormat="1" x14ac:dyDescent="0.15"/>
    <row r="253" s="10" customFormat="1" x14ac:dyDescent="0.15"/>
    <row r="254" s="10" customFormat="1" x14ac:dyDescent="0.15"/>
    <row r="255" s="10" customFormat="1" x14ac:dyDescent="0.15"/>
    <row r="256" s="10" customFormat="1" x14ac:dyDescent="0.15"/>
    <row r="257" s="10" customFormat="1" x14ac:dyDescent="0.15"/>
    <row r="258" s="10" customFormat="1" x14ac:dyDescent="0.15"/>
    <row r="259" s="10" customFormat="1" x14ac:dyDescent="0.15"/>
    <row r="260" s="10" customFormat="1" x14ac:dyDescent="0.15"/>
    <row r="261" s="10" customFormat="1" x14ac:dyDescent="0.15"/>
    <row r="262" s="10" customFormat="1" x14ac:dyDescent="0.15"/>
    <row r="263" s="10" customFormat="1" x14ac:dyDescent="0.15"/>
    <row r="264" s="10" customFormat="1" x14ac:dyDescent="0.15"/>
    <row r="265" s="10" customFormat="1" x14ac:dyDescent="0.15"/>
    <row r="266" s="10" customFormat="1" x14ac:dyDescent="0.15"/>
    <row r="267" s="10" customFormat="1" x14ac:dyDescent="0.15"/>
    <row r="268" s="10" customFormat="1" x14ac:dyDescent="0.15"/>
    <row r="269" s="10" customFormat="1" x14ac:dyDescent="0.15"/>
    <row r="270" s="10" customFormat="1" x14ac:dyDescent="0.15"/>
    <row r="271" s="10" customFormat="1" x14ac:dyDescent="0.15"/>
    <row r="272" s="10" customFormat="1" x14ac:dyDescent="0.15"/>
    <row r="273" s="10" customFormat="1" x14ac:dyDescent="0.15"/>
    <row r="274" s="10" customFormat="1" x14ac:dyDescent="0.15"/>
    <row r="275" s="10" customFormat="1" x14ac:dyDescent="0.15"/>
    <row r="276" s="10" customFormat="1" x14ac:dyDescent="0.15"/>
    <row r="277" s="10" customFormat="1" x14ac:dyDescent="0.15"/>
    <row r="278" s="10" customFormat="1" x14ac:dyDescent="0.15"/>
    <row r="279" s="10" customFormat="1" x14ac:dyDescent="0.15"/>
    <row r="280" s="10" customFormat="1" x14ac:dyDescent="0.15"/>
    <row r="281" s="10" customFormat="1" x14ac:dyDescent="0.15"/>
    <row r="282" s="10" customFormat="1" x14ac:dyDescent="0.15"/>
    <row r="283" s="10" customFormat="1" x14ac:dyDescent="0.15"/>
    <row r="284" s="10" customFormat="1" x14ac:dyDescent="0.15"/>
    <row r="285" s="10" customFormat="1" x14ac:dyDescent="0.15"/>
    <row r="286" s="10" customFormat="1" x14ac:dyDescent="0.15"/>
    <row r="287" s="10" customFormat="1" x14ac:dyDescent="0.15"/>
    <row r="288" s="10" customFormat="1" x14ac:dyDescent="0.15"/>
    <row r="289" s="10" customFormat="1" x14ac:dyDescent="0.15"/>
    <row r="290" s="10" customFormat="1" x14ac:dyDescent="0.15"/>
    <row r="291" s="10" customFormat="1" x14ac:dyDescent="0.15"/>
    <row r="292" s="10" customFormat="1" x14ac:dyDescent="0.15"/>
    <row r="293" s="10" customFormat="1" x14ac:dyDescent="0.15"/>
    <row r="294" s="10" customFormat="1" x14ac:dyDescent="0.15"/>
    <row r="295" s="10" customFormat="1" x14ac:dyDescent="0.15"/>
    <row r="296" s="10" customFormat="1" x14ac:dyDescent="0.15"/>
    <row r="297" s="10" customFormat="1" x14ac:dyDescent="0.15"/>
    <row r="298" s="10" customFormat="1" x14ac:dyDescent="0.15"/>
    <row r="299" s="10" customFormat="1" x14ac:dyDescent="0.15"/>
    <row r="300" s="10" customFormat="1" x14ac:dyDescent="0.15"/>
    <row r="301" s="10" customFormat="1" x14ac:dyDescent="0.15"/>
    <row r="302" s="10" customFormat="1" x14ac:dyDescent="0.15"/>
    <row r="303" s="10" customFormat="1" x14ac:dyDescent="0.15"/>
    <row r="304" s="10" customFormat="1" x14ac:dyDescent="0.15"/>
    <row r="305" s="10" customFormat="1" x14ac:dyDescent="0.15"/>
    <row r="306" s="10" customFormat="1" x14ac:dyDescent="0.15"/>
    <row r="307" s="10" customFormat="1" x14ac:dyDescent="0.15"/>
    <row r="308" s="10" customFormat="1" x14ac:dyDescent="0.15"/>
    <row r="309" s="10" customFormat="1" x14ac:dyDescent="0.15"/>
    <row r="310" s="10" customFormat="1" x14ac:dyDescent="0.15"/>
    <row r="311" s="10" customFormat="1" x14ac:dyDescent="0.15"/>
    <row r="312" s="10" customFormat="1" x14ac:dyDescent="0.15"/>
    <row r="313" s="10" customFormat="1" x14ac:dyDescent="0.15"/>
    <row r="314" s="10" customFormat="1" x14ac:dyDescent="0.15"/>
    <row r="315" s="10" customFormat="1" x14ac:dyDescent="0.15"/>
    <row r="316" s="10" customFormat="1" x14ac:dyDescent="0.15"/>
    <row r="317" s="10" customFormat="1" x14ac:dyDescent="0.15"/>
    <row r="318" s="10" customFormat="1" x14ac:dyDescent="0.15"/>
    <row r="319" s="10" customFormat="1" x14ac:dyDescent="0.15"/>
    <row r="320" s="10" customFormat="1" x14ac:dyDescent="0.15"/>
    <row r="321" s="10" customFormat="1" x14ac:dyDescent="0.15"/>
    <row r="322" s="10" customFormat="1" x14ac:dyDescent="0.15"/>
    <row r="323" s="10" customFormat="1" x14ac:dyDescent="0.15"/>
    <row r="324" s="10" customFormat="1" x14ac:dyDescent="0.15"/>
    <row r="325" s="10" customFormat="1" x14ac:dyDescent="0.15"/>
    <row r="326" s="10" customFormat="1" x14ac:dyDescent="0.15"/>
    <row r="327" s="10" customFormat="1" x14ac:dyDescent="0.15"/>
    <row r="328" s="10" customFormat="1" x14ac:dyDescent="0.15"/>
    <row r="329" s="10" customFormat="1" x14ac:dyDescent="0.15"/>
    <row r="330" s="10" customFormat="1" x14ac:dyDescent="0.15"/>
    <row r="331" s="10" customFormat="1" x14ac:dyDescent="0.15"/>
    <row r="332" s="10" customFormat="1" x14ac:dyDescent="0.15"/>
    <row r="333" s="10" customFormat="1" x14ac:dyDescent="0.15"/>
    <row r="334" s="10" customFormat="1" x14ac:dyDescent="0.15"/>
    <row r="335" s="10" customFormat="1" x14ac:dyDescent="0.15"/>
    <row r="336" s="10" customFormat="1" x14ac:dyDescent="0.15"/>
    <row r="337" s="10" customFormat="1" x14ac:dyDescent="0.15"/>
    <row r="338" s="10" customFormat="1" x14ac:dyDescent="0.15"/>
    <row r="339" s="10" customFormat="1" x14ac:dyDescent="0.15"/>
    <row r="340" s="10" customFormat="1" x14ac:dyDescent="0.15"/>
    <row r="341" s="10" customFormat="1" x14ac:dyDescent="0.15"/>
    <row r="342" s="10" customFormat="1" x14ac:dyDescent="0.15"/>
    <row r="343" s="10" customFormat="1" x14ac:dyDescent="0.15"/>
    <row r="344" s="10" customFormat="1" x14ac:dyDescent="0.15"/>
    <row r="345" s="10" customFormat="1" x14ac:dyDescent="0.15"/>
    <row r="346" s="10" customFormat="1" x14ac:dyDescent="0.15"/>
    <row r="347" s="10" customFormat="1" x14ac:dyDescent="0.15"/>
    <row r="348" s="10" customFormat="1" x14ac:dyDescent="0.15"/>
    <row r="349" s="10" customFormat="1" x14ac:dyDescent="0.15"/>
    <row r="350" s="10" customFormat="1" x14ac:dyDescent="0.15"/>
    <row r="351" s="10" customFormat="1" x14ac:dyDescent="0.15"/>
    <row r="352" s="10" customFormat="1" x14ac:dyDescent="0.15"/>
    <row r="353" s="10" customFormat="1" x14ac:dyDescent="0.15"/>
    <row r="354" s="10" customFormat="1" x14ac:dyDescent="0.15"/>
    <row r="355" s="10" customFormat="1" x14ac:dyDescent="0.15"/>
    <row r="356" s="10" customFormat="1" x14ac:dyDescent="0.15"/>
    <row r="357" s="10" customFormat="1" x14ac:dyDescent="0.15"/>
    <row r="358" s="10" customFormat="1" x14ac:dyDescent="0.15"/>
    <row r="359" s="10" customFormat="1" x14ac:dyDescent="0.15"/>
    <row r="360" s="10" customFormat="1" x14ac:dyDescent="0.15"/>
    <row r="361" s="10" customFormat="1" x14ac:dyDescent="0.15"/>
    <row r="362" s="10" customFormat="1" x14ac:dyDescent="0.15"/>
    <row r="363" s="10" customFormat="1" x14ac:dyDescent="0.15"/>
    <row r="364" s="10" customFormat="1" x14ac:dyDescent="0.15"/>
    <row r="365" s="10" customFormat="1" x14ac:dyDescent="0.15"/>
    <row r="366" s="10" customFormat="1" x14ac:dyDescent="0.15"/>
    <row r="367" s="10" customFormat="1" x14ac:dyDescent="0.15"/>
    <row r="368" s="10" customFormat="1" x14ac:dyDescent="0.15"/>
    <row r="369" s="10" customFormat="1" x14ac:dyDescent="0.15"/>
    <row r="370" s="10" customFormat="1" x14ac:dyDescent="0.15"/>
    <row r="371" s="10" customFormat="1" x14ac:dyDescent="0.15"/>
    <row r="372" s="10" customFormat="1" x14ac:dyDescent="0.15"/>
    <row r="373" s="10" customFormat="1" x14ac:dyDescent="0.15"/>
    <row r="374" s="10" customFormat="1" x14ac:dyDescent="0.15"/>
    <row r="375" s="10" customFormat="1" x14ac:dyDescent="0.15"/>
    <row r="376" s="10" customFormat="1" x14ac:dyDescent="0.15"/>
    <row r="377" s="10" customFormat="1" x14ac:dyDescent="0.15"/>
    <row r="378" s="10" customFormat="1" x14ac:dyDescent="0.15"/>
    <row r="379" s="10" customFormat="1" x14ac:dyDescent="0.15"/>
    <row r="380" s="10" customFormat="1" x14ac:dyDescent="0.15"/>
    <row r="381" s="10" customFormat="1" x14ac:dyDescent="0.15"/>
    <row r="382" s="10" customFormat="1" x14ac:dyDescent="0.15"/>
    <row r="383" s="10" customFormat="1" x14ac:dyDescent="0.15"/>
    <row r="384" s="10" customFormat="1" x14ac:dyDescent="0.15"/>
    <row r="385" s="10" customFormat="1" x14ac:dyDescent="0.15"/>
    <row r="386" s="10" customFormat="1" x14ac:dyDescent="0.15"/>
    <row r="387" s="10" customFormat="1" x14ac:dyDescent="0.15"/>
    <row r="388" s="10" customFormat="1" x14ac:dyDescent="0.15"/>
    <row r="389" s="10" customFormat="1" x14ac:dyDescent="0.15"/>
    <row r="390" s="10" customFormat="1" x14ac:dyDescent="0.15"/>
    <row r="391" s="10" customFormat="1" x14ac:dyDescent="0.15"/>
    <row r="392" s="10" customFormat="1" x14ac:dyDescent="0.15"/>
    <row r="393" s="10" customFormat="1" x14ac:dyDescent="0.15"/>
    <row r="394" s="10" customFormat="1" x14ac:dyDescent="0.15"/>
    <row r="395" s="10" customFormat="1" x14ac:dyDescent="0.15"/>
    <row r="396" s="10" customFormat="1" x14ac:dyDescent="0.15"/>
    <row r="397" s="10" customFormat="1" x14ac:dyDescent="0.15"/>
    <row r="398" s="10" customFormat="1" x14ac:dyDescent="0.15"/>
    <row r="399" s="10" customFormat="1" x14ac:dyDescent="0.15"/>
    <row r="400" s="10" customFormat="1" x14ac:dyDescent="0.15"/>
    <row r="401" s="10" customFormat="1" x14ac:dyDescent="0.15"/>
    <row r="402" s="10" customFormat="1" x14ac:dyDescent="0.15"/>
    <row r="403" s="10" customFormat="1" x14ac:dyDescent="0.15"/>
    <row r="404" s="10" customFormat="1" x14ac:dyDescent="0.15"/>
    <row r="405" s="10" customFormat="1" x14ac:dyDescent="0.15"/>
    <row r="406" s="10" customFormat="1" x14ac:dyDescent="0.15"/>
    <row r="407" s="10" customFormat="1" x14ac:dyDescent="0.15"/>
    <row r="408" s="10" customFormat="1" x14ac:dyDescent="0.15"/>
    <row r="409" s="10" customFormat="1" x14ac:dyDescent="0.15"/>
    <row r="410" s="10" customFormat="1" x14ac:dyDescent="0.15"/>
    <row r="411" s="10" customFormat="1" x14ac:dyDescent="0.15"/>
    <row r="412" s="10" customFormat="1" x14ac:dyDescent="0.15"/>
    <row r="413" s="10" customFormat="1" x14ac:dyDescent="0.15"/>
    <row r="414" s="10" customFormat="1" x14ac:dyDescent="0.15"/>
    <row r="415" s="10" customFormat="1" x14ac:dyDescent="0.15"/>
    <row r="416" s="10" customFormat="1" x14ac:dyDescent="0.15"/>
    <row r="417" s="10" customFormat="1" x14ac:dyDescent="0.15"/>
    <row r="418" s="10" customFormat="1" x14ac:dyDescent="0.15"/>
    <row r="419" s="10" customFormat="1" x14ac:dyDescent="0.15"/>
    <row r="420" s="10" customFormat="1" x14ac:dyDescent="0.15"/>
    <row r="421" s="10" customFormat="1" x14ac:dyDescent="0.15"/>
    <row r="422" s="10" customFormat="1" x14ac:dyDescent="0.15"/>
    <row r="423" s="10" customFormat="1" x14ac:dyDescent="0.15"/>
    <row r="424" s="10" customFormat="1" x14ac:dyDescent="0.15"/>
    <row r="425" s="10" customFormat="1" x14ac:dyDescent="0.15"/>
    <row r="426" s="10" customFormat="1" x14ac:dyDescent="0.15"/>
    <row r="427" s="10" customFormat="1" x14ac:dyDescent="0.15"/>
    <row r="428" s="10" customFormat="1" x14ac:dyDescent="0.15"/>
    <row r="429" s="10" customFormat="1" x14ac:dyDescent="0.15"/>
    <row r="430" s="10" customFormat="1" x14ac:dyDescent="0.15"/>
    <row r="431" s="10" customFormat="1" x14ac:dyDescent="0.15"/>
    <row r="432" s="10" customFormat="1" x14ac:dyDescent="0.15"/>
    <row r="433" s="10" customFormat="1" x14ac:dyDescent="0.15"/>
    <row r="434" s="10" customFormat="1" x14ac:dyDescent="0.15"/>
    <row r="435" s="10" customFormat="1" x14ac:dyDescent="0.15"/>
    <row r="436" s="10" customFormat="1" x14ac:dyDescent="0.15"/>
    <row r="437" s="10" customFormat="1" x14ac:dyDescent="0.15"/>
    <row r="438" s="10" customFormat="1" x14ac:dyDescent="0.15"/>
    <row r="439" s="10" customFormat="1" x14ac:dyDescent="0.15"/>
    <row r="440" s="10" customFormat="1" x14ac:dyDescent="0.15"/>
    <row r="441" s="10" customFormat="1" x14ac:dyDescent="0.15"/>
    <row r="442" s="10" customFormat="1" x14ac:dyDescent="0.15"/>
    <row r="443" s="10" customFormat="1" x14ac:dyDescent="0.15"/>
    <row r="444" s="10" customFormat="1" x14ac:dyDescent="0.15"/>
    <row r="445" s="10" customFormat="1" x14ac:dyDescent="0.15"/>
    <row r="446" s="10" customFormat="1" x14ac:dyDescent="0.15"/>
    <row r="447" s="10" customFormat="1" x14ac:dyDescent="0.15"/>
    <row r="448" s="10" customFormat="1" x14ac:dyDescent="0.15"/>
    <row r="449" s="10" customFormat="1" x14ac:dyDescent="0.15"/>
    <row r="450" s="10" customFormat="1" x14ac:dyDescent="0.15"/>
    <row r="451" s="10" customFormat="1" x14ac:dyDescent="0.15"/>
    <row r="452" s="10" customFormat="1" x14ac:dyDescent="0.15"/>
    <row r="453" s="10" customFormat="1" x14ac:dyDescent="0.15"/>
    <row r="454" s="10" customFormat="1" x14ac:dyDescent="0.15"/>
    <row r="455" s="10" customFormat="1" x14ac:dyDescent="0.15"/>
    <row r="456" s="10" customFormat="1" x14ac:dyDescent="0.15"/>
    <row r="457" s="10" customFormat="1" x14ac:dyDescent="0.15"/>
    <row r="458" s="10" customFormat="1" x14ac:dyDescent="0.15"/>
    <row r="459" s="10" customFormat="1" x14ac:dyDescent="0.15"/>
    <row r="460" s="10" customFormat="1" x14ac:dyDescent="0.15"/>
    <row r="461" s="10" customFormat="1" x14ac:dyDescent="0.15"/>
    <row r="462" s="10" customFormat="1" x14ac:dyDescent="0.15"/>
    <row r="463" s="10" customFormat="1" x14ac:dyDescent="0.15"/>
    <row r="464" s="10" customFormat="1" x14ac:dyDescent="0.15"/>
    <row r="465" s="10" customFormat="1" x14ac:dyDescent="0.15"/>
    <row r="466" s="10" customFormat="1" x14ac:dyDescent="0.15"/>
    <row r="467" s="10" customFormat="1" x14ac:dyDescent="0.15"/>
    <row r="468" s="10" customFormat="1" x14ac:dyDescent="0.15"/>
    <row r="469" s="10" customFormat="1" x14ac:dyDescent="0.15"/>
    <row r="470" s="10" customFormat="1" x14ac:dyDescent="0.15"/>
    <row r="471" s="10" customFormat="1" x14ac:dyDescent="0.15"/>
    <row r="472" s="10" customFormat="1" x14ac:dyDescent="0.15"/>
    <row r="473" s="10" customFormat="1" x14ac:dyDescent="0.15"/>
    <row r="474" s="10" customFormat="1" x14ac:dyDescent="0.15"/>
    <row r="475" s="10" customFormat="1" x14ac:dyDescent="0.15"/>
    <row r="476" s="10" customFormat="1" x14ac:dyDescent="0.15"/>
    <row r="477" s="10" customFormat="1" x14ac:dyDescent="0.15"/>
    <row r="478" s="10" customFormat="1" x14ac:dyDescent="0.15"/>
    <row r="479" s="10" customFormat="1" x14ac:dyDescent="0.15"/>
    <row r="480" s="10" customFormat="1" x14ac:dyDescent="0.15"/>
    <row r="481" s="10" customFormat="1" x14ac:dyDescent="0.15"/>
    <row r="482" s="10" customFormat="1" x14ac:dyDescent="0.15"/>
    <row r="483" s="10" customFormat="1" x14ac:dyDescent="0.15"/>
    <row r="484" s="10" customFormat="1" x14ac:dyDescent="0.15"/>
    <row r="485" s="10" customFormat="1" x14ac:dyDescent="0.15"/>
    <row r="486" s="10" customFormat="1" x14ac:dyDescent="0.15"/>
    <row r="487" s="10" customFormat="1" x14ac:dyDescent="0.15"/>
    <row r="488" s="10" customFormat="1" x14ac:dyDescent="0.15"/>
    <row r="489" s="10" customFormat="1" x14ac:dyDescent="0.15"/>
    <row r="490" s="10" customFormat="1" x14ac:dyDescent="0.15"/>
    <row r="491" s="10" customFormat="1" x14ac:dyDescent="0.15"/>
    <row r="492" s="10" customFormat="1" x14ac:dyDescent="0.15"/>
    <row r="493" s="10" customFormat="1" x14ac:dyDescent="0.15"/>
    <row r="494" s="10" customFormat="1" x14ac:dyDescent="0.15"/>
    <row r="495" s="10" customFormat="1" x14ac:dyDescent="0.15"/>
    <row r="496" s="10" customFormat="1" x14ac:dyDescent="0.15"/>
    <row r="497" s="10" customFormat="1" x14ac:dyDescent="0.15"/>
    <row r="498" s="10" customFormat="1" x14ac:dyDescent="0.15"/>
    <row r="499" s="10" customFormat="1" x14ac:dyDescent="0.15"/>
    <row r="500" s="10" customFormat="1" x14ac:dyDescent="0.15"/>
    <row r="501" s="10" customFormat="1" x14ac:dyDescent="0.15"/>
    <row r="502" s="10" customFormat="1" x14ac:dyDescent="0.15"/>
    <row r="503" s="10" customFormat="1" x14ac:dyDescent="0.15"/>
    <row r="504" s="10" customFormat="1" x14ac:dyDescent="0.15"/>
    <row r="505" s="10" customFormat="1" x14ac:dyDescent="0.15"/>
    <row r="506" s="10" customFormat="1" x14ac:dyDescent="0.15"/>
    <row r="507" s="10" customFormat="1" x14ac:dyDescent="0.15"/>
    <row r="508" s="10" customFormat="1" x14ac:dyDescent="0.15"/>
    <row r="509" s="10" customFormat="1" x14ac:dyDescent="0.15"/>
    <row r="510" s="10" customFormat="1" x14ac:dyDescent="0.15"/>
    <row r="511" s="10" customFormat="1" x14ac:dyDescent="0.15"/>
    <row r="512" s="10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12"/>
  <sheetViews>
    <sheetView zoomScale="80" zoomScaleNormal="80" workbookViewId="0">
      <selection activeCell="T26" sqref="T26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1.625" style="5" bestFit="1" customWidth="1"/>
    <col min="6" max="6" width="6.25" style="5" customWidth="1"/>
    <col min="7" max="7" width="28.875" style="5" bestFit="1" customWidth="1"/>
    <col min="8" max="8" width="6.25" style="5" bestFit="1" customWidth="1"/>
    <col min="9" max="9" width="10" style="5" bestFit="1" customWidth="1"/>
    <col min="10" max="10" width="15.125" style="5" customWidth="1"/>
    <col min="11" max="11" width="7.125" style="5" customWidth="1"/>
    <col min="12" max="12" width="10.25" style="5" customWidth="1"/>
    <col min="13" max="14" width="6" style="5" customWidth="1"/>
    <col min="15" max="15" width="7.875" style="5" customWidth="1"/>
    <col min="16" max="16" width="7.25" style="5" customWidth="1"/>
    <col min="17" max="16384" width="9" style="5"/>
  </cols>
  <sheetData>
    <row r="1" spans="1:16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77</v>
      </c>
      <c r="I1" s="4" t="s">
        <v>78</v>
      </c>
      <c r="J1" s="4" t="s">
        <v>0</v>
      </c>
      <c r="K1" s="4" t="s">
        <v>17</v>
      </c>
      <c r="L1" s="4" t="s">
        <v>95</v>
      </c>
      <c r="M1" s="4" t="s">
        <v>16</v>
      </c>
      <c r="N1" s="4" t="s">
        <v>98</v>
      </c>
      <c r="O1" s="4" t="s">
        <v>101</v>
      </c>
      <c r="P1" s="4" t="s">
        <v>102</v>
      </c>
    </row>
    <row r="2" spans="1:16" x14ac:dyDescent="0.15">
      <c r="A2" s="6" t="s">
        <v>4</v>
      </c>
      <c r="B2" s="6">
        <v>11</v>
      </c>
      <c r="C2" s="6" t="s">
        <v>2</v>
      </c>
      <c r="D2" s="6">
        <v>7</v>
      </c>
      <c r="E2" s="6" t="s">
        <v>10</v>
      </c>
      <c r="F2" s="6">
        <v>1</v>
      </c>
      <c r="G2" s="6" t="s">
        <v>50</v>
      </c>
      <c r="H2" s="6">
        <v>1</v>
      </c>
      <c r="I2" s="6" t="s">
        <v>57</v>
      </c>
      <c r="J2" s="6" t="s">
        <v>85</v>
      </c>
      <c r="K2" s="6" t="s">
        <v>80</v>
      </c>
      <c r="L2" s="6">
        <v>2</v>
      </c>
      <c r="M2" s="8">
        <v>0</v>
      </c>
      <c r="N2" s="9" t="s">
        <v>97</v>
      </c>
      <c r="O2" s="6">
        <v>0</v>
      </c>
      <c r="P2" s="6">
        <v>0</v>
      </c>
    </row>
    <row r="3" spans="1:16" x14ac:dyDescent="0.15">
      <c r="A3" s="6" t="s">
        <v>4</v>
      </c>
      <c r="B3" s="6">
        <v>11</v>
      </c>
      <c r="C3" s="6" t="s">
        <v>2</v>
      </c>
      <c r="D3" s="6">
        <v>7</v>
      </c>
      <c r="E3" s="6" t="s">
        <v>10</v>
      </c>
      <c r="F3" s="6">
        <v>1</v>
      </c>
      <c r="G3" s="6" t="s">
        <v>50</v>
      </c>
      <c r="H3" s="6">
        <v>2</v>
      </c>
      <c r="I3" s="6" t="s">
        <v>58</v>
      </c>
      <c r="J3" s="6" t="s">
        <v>85</v>
      </c>
      <c r="K3" s="6" t="s">
        <v>80</v>
      </c>
      <c r="L3" s="6">
        <v>3</v>
      </c>
      <c r="M3" s="8">
        <v>0</v>
      </c>
      <c r="N3" s="9" t="s">
        <v>97</v>
      </c>
      <c r="O3" s="6">
        <v>0</v>
      </c>
      <c r="P3" s="6">
        <v>0</v>
      </c>
    </row>
    <row r="4" spans="1:16" x14ac:dyDescent="0.15">
      <c r="A4" s="6" t="s">
        <v>4</v>
      </c>
      <c r="B4" s="6">
        <v>11</v>
      </c>
      <c r="C4" s="6" t="s">
        <v>2</v>
      </c>
      <c r="D4" s="6">
        <v>7</v>
      </c>
      <c r="E4" s="6" t="s">
        <v>10</v>
      </c>
      <c r="F4" s="6">
        <v>1</v>
      </c>
      <c r="G4" s="6" t="s">
        <v>50</v>
      </c>
      <c r="H4" s="6">
        <v>3</v>
      </c>
      <c r="I4" s="6" t="s">
        <v>59</v>
      </c>
      <c r="J4" s="6" t="s">
        <v>85</v>
      </c>
      <c r="K4" s="6" t="s">
        <v>80</v>
      </c>
      <c r="L4" s="6">
        <v>18</v>
      </c>
      <c r="M4" s="8">
        <v>14</v>
      </c>
      <c r="N4" s="9" t="s">
        <v>97</v>
      </c>
      <c r="O4" s="6">
        <v>14</v>
      </c>
      <c r="P4" s="6">
        <v>17</v>
      </c>
    </row>
    <row r="5" spans="1:16" x14ac:dyDescent="0.15">
      <c r="A5" s="6" t="s">
        <v>4</v>
      </c>
      <c r="B5" s="6">
        <v>11</v>
      </c>
      <c r="C5" s="6" t="s">
        <v>2</v>
      </c>
      <c r="D5" s="6">
        <v>7</v>
      </c>
      <c r="E5" s="6" t="s">
        <v>10</v>
      </c>
      <c r="F5" s="6">
        <v>1</v>
      </c>
      <c r="G5" s="6" t="s">
        <v>50</v>
      </c>
      <c r="H5" s="6">
        <v>4</v>
      </c>
      <c r="I5" s="6" t="s">
        <v>60</v>
      </c>
      <c r="J5" s="6" t="s">
        <v>85</v>
      </c>
      <c r="K5" s="6" t="s">
        <v>80</v>
      </c>
      <c r="L5" s="6">
        <v>20</v>
      </c>
      <c r="M5" s="8">
        <v>24</v>
      </c>
      <c r="N5" s="9" t="s">
        <v>97</v>
      </c>
      <c r="O5" s="6">
        <v>16</v>
      </c>
      <c r="P5" s="6">
        <v>10</v>
      </c>
    </row>
    <row r="6" spans="1:16" x14ac:dyDescent="0.15">
      <c r="A6" s="6" t="s">
        <v>4</v>
      </c>
      <c r="B6" s="6">
        <v>11</v>
      </c>
      <c r="C6" s="6" t="s">
        <v>2</v>
      </c>
      <c r="D6" s="6">
        <v>7</v>
      </c>
      <c r="E6" s="6" t="s">
        <v>10</v>
      </c>
      <c r="F6" s="6">
        <v>1</v>
      </c>
      <c r="G6" s="6" t="s">
        <v>50</v>
      </c>
      <c r="H6" s="6">
        <v>5</v>
      </c>
      <c r="I6" s="6" t="s">
        <v>61</v>
      </c>
      <c r="J6" s="6" t="s">
        <v>85</v>
      </c>
      <c r="K6" s="6" t="s">
        <v>80</v>
      </c>
      <c r="L6" s="6">
        <v>7</v>
      </c>
      <c r="M6" s="8">
        <v>10</v>
      </c>
      <c r="N6" s="9" t="s">
        <v>97</v>
      </c>
      <c r="O6" s="6">
        <v>6</v>
      </c>
      <c r="P6" s="6">
        <v>6</v>
      </c>
    </row>
    <row r="7" spans="1:16" x14ac:dyDescent="0.15">
      <c r="A7" s="6" t="s">
        <v>4</v>
      </c>
      <c r="B7" s="6">
        <v>11</v>
      </c>
      <c r="C7" s="6" t="s">
        <v>2</v>
      </c>
      <c r="D7" s="6">
        <v>7</v>
      </c>
      <c r="E7" s="6" t="s">
        <v>10</v>
      </c>
      <c r="F7" s="6">
        <v>1</v>
      </c>
      <c r="G7" s="6" t="s">
        <v>50</v>
      </c>
      <c r="H7" s="6">
        <v>6</v>
      </c>
      <c r="I7" s="6" t="s">
        <v>62</v>
      </c>
      <c r="J7" s="6" t="s">
        <v>85</v>
      </c>
      <c r="K7" s="6" t="s">
        <v>80</v>
      </c>
      <c r="L7" s="9">
        <v>0</v>
      </c>
      <c r="M7" s="8">
        <v>0</v>
      </c>
      <c r="N7" s="9" t="s">
        <v>97</v>
      </c>
      <c r="O7" s="6">
        <v>0</v>
      </c>
      <c r="P7" s="6">
        <v>0</v>
      </c>
    </row>
    <row r="8" spans="1:16" x14ac:dyDescent="0.15">
      <c r="A8" s="6" t="s">
        <v>4</v>
      </c>
      <c r="B8" s="6">
        <v>11</v>
      </c>
      <c r="C8" s="6" t="s">
        <v>2</v>
      </c>
      <c r="D8" s="6">
        <v>7</v>
      </c>
      <c r="E8" s="6" t="s">
        <v>10</v>
      </c>
      <c r="F8" s="6">
        <v>2</v>
      </c>
      <c r="G8" s="6" t="s">
        <v>51</v>
      </c>
      <c r="H8" s="6">
        <v>1</v>
      </c>
      <c r="I8" s="6" t="s">
        <v>57</v>
      </c>
      <c r="J8" s="6" t="s">
        <v>85</v>
      </c>
      <c r="K8" s="6" t="s">
        <v>80</v>
      </c>
      <c r="L8" s="9">
        <v>0</v>
      </c>
      <c r="M8" s="8">
        <v>1</v>
      </c>
      <c r="N8" s="9" t="s">
        <v>97</v>
      </c>
      <c r="O8" s="6">
        <v>0</v>
      </c>
      <c r="P8" s="6">
        <v>0</v>
      </c>
    </row>
    <row r="9" spans="1:16" x14ac:dyDescent="0.15">
      <c r="A9" s="6" t="s">
        <v>4</v>
      </c>
      <c r="B9" s="6">
        <v>11</v>
      </c>
      <c r="C9" s="6" t="s">
        <v>2</v>
      </c>
      <c r="D9" s="6">
        <v>7</v>
      </c>
      <c r="E9" s="6" t="s">
        <v>10</v>
      </c>
      <c r="F9" s="6">
        <v>2</v>
      </c>
      <c r="G9" s="6" t="s">
        <v>51</v>
      </c>
      <c r="H9" s="6">
        <v>2</v>
      </c>
      <c r="I9" s="6" t="s">
        <v>58</v>
      </c>
      <c r="J9" s="6" t="s">
        <v>85</v>
      </c>
      <c r="K9" s="6" t="s">
        <v>80</v>
      </c>
      <c r="L9" s="6">
        <v>1</v>
      </c>
      <c r="M9" s="8">
        <v>2</v>
      </c>
      <c r="N9" s="9" t="s">
        <v>97</v>
      </c>
      <c r="O9" s="6">
        <v>0</v>
      </c>
      <c r="P9" s="6">
        <v>0</v>
      </c>
    </row>
    <row r="10" spans="1:16" x14ac:dyDescent="0.15">
      <c r="A10" s="6" t="s">
        <v>4</v>
      </c>
      <c r="B10" s="6">
        <v>11</v>
      </c>
      <c r="C10" s="6" t="s">
        <v>2</v>
      </c>
      <c r="D10" s="6">
        <v>7</v>
      </c>
      <c r="E10" s="6" t="s">
        <v>10</v>
      </c>
      <c r="F10" s="6">
        <v>2</v>
      </c>
      <c r="G10" s="6" t="s">
        <v>51</v>
      </c>
      <c r="H10" s="6">
        <v>3</v>
      </c>
      <c r="I10" s="6" t="s">
        <v>59</v>
      </c>
      <c r="J10" s="6" t="s">
        <v>85</v>
      </c>
      <c r="K10" s="6" t="s">
        <v>80</v>
      </c>
      <c r="L10" s="6">
        <v>18</v>
      </c>
      <c r="M10" s="8">
        <v>21</v>
      </c>
      <c r="N10" s="9" t="s">
        <v>97</v>
      </c>
      <c r="O10" s="6">
        <v>13</v>
      </c>
      <c r="P10" s="6">
        <v>11</v>
      </c>
    </row>
    <row r="11" spans="1:16" x14ac:dyDescent="0.15">
      <c r="A11" s="6" t="s">
        <v>4</v>
      </c>
      <c r="B11" s="6">
        <v>11</v>
      </c>
      <c r="C11" s="6" t="s">
        <v>2</v>
      </c>
      <c r="D11" s="6">
        <v>7</v>
      </c>
      <c r="E11" s="6" t="s">
        <v>10</v>
      </c>
      <c r="F11" s="6">
        <v>2</v>
      </c>
      <c r="G11" s="6" t="s">
        <v>51</v>
      </c>
      <c r="H11" s="6">
        <v>4</v>
      </c>
      <c r="I11" s="6" t="s">
        <v>60</v>
      </c>
      <c r="J11" s="6" t="s">
        <v>85</v>
      </c>
      <c r="K11" s="6" t="s">
        <v>80</v>
      </c>
      <c r="L11" s="6">
        <v>16</v>
      </c>
      <c r="M11" s="8">
        <v>20</v>
      </c>
      <c r="N11" s="9" t="s">
        <v>97</v>
      </c>
      <c r="O11" s="6">
        <v>14</v>
      </c>
      <c r="P11" s="6">
        <v>19</v>
      </c>
    </row>
    <row r="12" spans="1:16" x14ac:dyDescent="0.15">
      <c r="A12" s="6" t="s">
        <v>4</v>
      </c>
      <c r="B12" s="6">
        <v>11</v>
      </c>
      <c r="C12" s="6" t="s">
        <v>2</v>
      </c>
      <c r="D12" s="6">
        <v>7</v>
      </c>
      <c r="E12" s="6" t="s">
        <v>10</v>
      </c>
      <c r="F12" s="6">
        <v>2</v>
      </c>
      <c r="G12" s="6" t="s">
        <v>51</v>
      </c>
      <c r="H12" s="6">
        <v>5</v>
      </c>
      <c r="I12" s="6" t="s">
        <v>61</v>
      </c>
      <c r="J12" s="6" t="s">
        <v>85</v>
      </c>
      <c r="K12" s="6" t="s">
        <v>80</v>
      </c>
      <c r="L12" s="6">
        <v>14</v>
      </c>
      <c r="M12" s="8">
        <v>8</v>
      </c>
      <c r="N12" s="9" t="s">
        <v>97</v>
      </c>
      <c r="O12" s="6">
        <v>8</v>
      </c>
      <c r="P12" s="6">
        <v>17</v>
      </c>
    </row>
    <row r="13" spans="1:16" x14ac:dyDescent="0.15">
      <c r="A13" s="6" t="s">
        <v>4</v>
      </c>
      <c r="B13" s="6">
        <v>11</v>
      </c>
      <c r="C13" s="6" t="s">
        <v>2</v>
      </c>
      <c r="D13" s="6">
        <v>7</v>
      </c>
      <c r="E13" s="6" t="s">
        <v>10</v>
      </c>
      <c r="F13" s="6">
        <v>2</v>
      </c>
      <c r="G13" s="6" t="s">
        <v>51</v>
      </c>
      <c r="H13" s="6">
        <v>6</v>
      </c>
      <c r="I13" s="6" t="s">
        <v>62</v>
      </c>
      <c r="J13" s="6" t="s">
        <v>85</v>
      </c>
      <c r="K13" s="6" t="s">
        <v>80</v>
      </c>
      <c r="L13" s="9">
        <v>0</v>
      </c>
      <c r="M13" s="8">
        <v>0</v>
      </c>
      <c r="N13" s="9" t="s">
        <v>97</v>
      </c>
      <c r="O13" s="6">
        <v>0</v>
      </c>
      <c r="P13" s="6">
        <v>0</v>
      </c>
    </row>
    <row r="14" spans="1:16" x14ac:dyDescent="0.15">
      <c r="A14" s="6" t="s">
        <v>4</v>
      </c>
      <c r="B14" s="6">
        <v>11</v>
      </c>
      <c r="C14" s="6" t="s">
        <v>2</v>
      </c>
      <c r="D14" s="6">
        <v>7</v>
      </c>
      <c r="E14" s="6" t="s">
        <v>10</v>
      </c>
      <c r="F14" s="6">
        <v>3</v>
      </c>
      <c r="G14" s="6" t="s">
        <v>52</v>
      </c>
      <c r="H14" s="6">
        <v>1</v>
      </c>
      <c r="I14" s="6" t="s">
        <v>57</v>
      </c>
      <c r="J14" s="6" t="s">
        <v>85</v>
      </c>
      <c r="K14" s="6" t="s">
        <v>80</v>
      </c>
      <c r="L14" s="9">
        <v>0</v>
      </c>
      <c r="M14" s="8">
        <v>0</v>
      </c>
      <c r="N14" s="9" t="s">
        <v>97</v>
      </c>
      <c r="O14" s="6">
        <v>0</v>
      </c>
      <c r="P14" s="6">
        <v>0</v>
      </c>
    </row>
    <row r="15" spans="1:16" x14ac:dyDescent="0.15">
      <c r="A15" s="6" t="s">
        <v>4</v>
      </c>
      <c r="B15" s="6">
        <v>11</v>
      </c>
      <c r="C15" s="6" t="s">
        <v>2</v>
      </c>
      <c r="D15" s="6">
        <v>7</v>
      </c>
      <c r="E15" s="6" t="s">
        <v>10</v>
      </c>
      <c r="F15" s="6">
        <v>3</v>
      </c>
      <c r="G15" s="6" t="s">
        <v>52</v>
      </c>
      <c r="H15" s="6">
        <v>2</v>
      </c>
      <c r="I15" s="6" t="s">
        <v>58</v>
      </c>
      <c r="J15" s="6" t="s">
        <v>85</v>
      </c>
      <c r="K15" s="6" t="s">
        <v>80</v>
      </c>
      <c r="L15" s="9">
        <v>0</v>
      </c>
      <c r="M15" s="8">
        <v>0</v>
      </c>
      <c r="N15" s="9" t="s">
        <v>97</v>
      </c>
      <c r="O15" s="6">
        <v>0</v>
      </c>
      <c r="P15" s="6">
        <v>0</v>
      </c>
    </row>
    <row r="16" spans="1:16" x14ac:dyDescent="0.15">
      <c r="A16" s="6" t="s">
        <v>4</v>
      </c>
      <c r="B16" s="6">
        <v>11</v>
      </c>
      <c r="C16" s="6" t="s">
        <v>2</v>
      </c>
      <c r="D16" s="6">
        <v>7</v>
      </c>
      <c r="E16" s="6" t="s">
        <v>10</v>
      </c>
      <c r="F16" s="6">
        <v>3</v>
      </c>
      <c r="G16" s="6" t="s">
        <v>52</v>
      </c>
      <c r="H16" s="6">
        <v>3</v>
      </c>
      <c r="I16" s="6" t="s">
        <v>59</v>
      </c>
      <c r="J16" s="6" t="s">
        <v>85</v>
      </c>
      <c r="K16" s="6" t="s">
        <v>80</v>
      </c>
      <c r="L16" s="6">
        <v>1</v>
      </c>
      <c r="M16" s="8">
        <v>0</v>
      </c>
      <c r="N16" s="9" t="s">
        <v>97</v>
      </c>
      <c r="O16" s="6">
        <v>0</v>
      </c>
      <c r="P16" s="6">
        <v>0</v>
      </c>
    </row>
    <row r="17" spans="1:16" x14ac:dyDescent="0.15">
      <c r="A17" s="6" t="s">
        <v>4</v>
      </c>
      <c r="B17" s="6">
        <v>11</v>
      </c>
      <c r="C17" s="6" t="s">
        <v>2</v>
      </c>
      <c r="D17" s="6">
        <v>7</v>
      </c>
      <c r="E17" s="6" t="s">
        <v>10</v>
      </c>
      <c r="F17" s="6">
        <v>3</v>
      </c>
      <c r="G17" s="6" t="s">
        <v>52</v>
      </c>
      <c r="H17" s="6">
        <v>4</v>
      </c>
      <c r="I17" s="6" t="s">
        <v>60</v>
      </c>
      <c r="J17" s="6" t="s">
        <v>85</v>
      </c>
      <c r="K17" s="6" t="s">
        <v>80</v>
      </c>
      <c r="L17" s="6">
        <v>6</v>
      </c>
      <c r="M17" s="8">
        <v>9</v>
      </c>
      <c r="N17" s="9" t="s">
        <v>97</v>
      </c>
      <c r="O17" s="6">
        <v>1</v>
      </c>
      <c r="P17" s="6">
        <v>1</v>
      </c>
    </row>
    <row r="18" spans="1:16" x14ac:dyDescent="0.15">
      <c r="A18" s="6" t="s">
        <v>4</v>
      </c>
      <c r="B18" s="6">
        <v>11</v>
      </c>
      <c r="C18" s="6" t="s">
        <v>2</v>
      </c>
      <c r="D18" s="6">
        <v>7</v>
      </c>
      <c r="E18" s="6" t="s">
        <v>10</v>
      </c>
      <c r="F18" s="6">
        <v>3</v>
      </c>
      <c r="G18" s="6" t="s">
        <v>52</v>
      </c>
      <c r="H18" s="6">
        <v>5</v>
      </c>
      <c r="I18" s="6" t="s">
        <v>61</v>
      </c>
      <c r="J18" s="6" t="s">
        <v>85</v>
      </c>
      <c r="K18" s="6" t="s">
        <v>80</v>
      </c>
      <c r="L18" s="6">
        <v>4</v>
      </c>
      <c r="M18" s="8">
        <v>5</v>
      </c>
      <c r="N18" s="9" t="s">
        <v>97</v>
      </c>
      <c r="O18" s="6">
        <v>2</v>
      </c>
      <c r="P18" s="6">
        <v>0</v>
      </c>
    </row>
    <row r="19" spans="1:16" x14ac:dyDescent="0.15">
      <c r="A19" s="6" t="s">
        <v>4</v>
      </c>
      <c r="B19" s="6">
        <v>11</v>
      </c>
      <c r="C19" s="6" t="s">
        <v>2</v>
      </c>
      <c r="D19" s="6">
        <v>7</v>
      </c>
      <c r="E19" s="6" t="s">
        <v>10</v>
      </c>
      <c r="F19" s="6">
        <v>3</v>
      </c>
      <c r="G19" s="6" t="s">
        <v>52</v>
      </c>
      <c r="H19" s="6">
        <v>6</v>
      </c>
      <c r="I19" s="6" t="s">
        <v>62</v>
      </c>
      <c r="J19" s="6" t="s">
        <v>85</v>
      </c>
      <c r="K19" s="6" t="s">
        <v>80</v>
      </c>
      <c r="L19" s="9">
        <v>0</v>
      </c>
      <c r="M19" s="8">
        <v>0</v>
      </c>
      <c r="N19" s="9" t="s">
        <v>97</v>
      </c>
      <c r="O19" s="6">
        <v>0</v>
      </c>
      <c r="P19" s="6">
        <v>0</v>
      </c>
    </row>
    <row r="20" spans="1:16" x14ac:dyDescent="0.15">
      <c r="A20" s="6" t="s">
        <v>4</v>
      </c>
      <c r="B20" s="6">
        <v>11</v>
      </c>
      <c r="C20" s="6" t="s">
        <v>2</v>
      </c>
      <c r="D20" s="6">
        <v>7</v>
      </c>
      <c r="E20" s="6" t="s">
        <v>10</v>
      </c>
      <c r="F20" s="6">
        <v>4</v>
      </c>
      <c r="G20" s="6" t="s">
        <v>53</v>
      </c>
      <c r="H20" s="6">
        <v>1</v>
      </c>
      <c r="I20" s="6" t="s">
        <v>57</v>
      </c>
      <c r="J20" s="6" t="s">
        <v>85</v>
      </c>
      <c r="K20" s="6" t="s">
        <v>80</v>
      </c>
      <c r="L20" s="9">
        <v>0</v>
      </c>
      <c r="M20" s="8">
        <v>0</v>
      </c>
      <c r="N20" s="9" t="s">
        <v>97</v>
      </c>
      <c r="O20" s="6">
        <v>0</v>
      </c>
      <c r="P20" s="6">
        <v>0</v>
      </c>
    </row>
    <row r="21" spans="1:16" x14ac:dyDescent="0.15">
      <c r="A21" s="6" t="s">
        <v>4</v>
      </c>
      <c r="B21" s="6">
        <v>11</v>
      </c>
      <c r="C21" s="6" t="s">
        <v>2</v>
      </c>
      <c r="D21" s="6">
        <v>7</v>
      </c>
      <c r="E21" s="6" t="s">
        <v>10</v>
      </c>
      <c r="F21" s="6">
        <v>4</v>
      </c>
      <c r="G21" s="6" t="s">
        <v>53</v>
      </c>
      <c r="H21" s="6">
        <v>2</v>
      </c>
      <c r="I21" s="6" t="s">
        <v>58</v>
      </c>
      <c r="J21" s="6" t="s">
        <v>85</v>
      </c>
      <c r="K21" s="6" t="s">
        <v>80</v>
      </c>
      <c r="L21" s="6">
        <v>1</v>
      </c>
      <c r="M21" s="8">
        <v>1</v>
      </c>
      <c r="N21" s="9" t="s">
        <v>97</v>
      </c>
      <c r="O21" s="6">
        <v>0</v>
      </c>
      <c r="P21" s="6">
        <v>0</v>
      </c>
    </row>
    <row r="22" spans="1:16" x14ac:dyDescent="0.15">
      <c r="A22" s="6" t="s">
        <v>4</v>
      </c>
      <c r="B22" s="6">
        <v>11</v>
      </c>
      <c r="C22" s="6" t="s">
        <v>2</v>
      </c>
      <c r="D22" s="6">
        <v>7</v>
      </c>
      <c r="E22" s="6" t="s">
        <v>10</v>
      </c>
      <c r="F22" s="6">
        <v>4</v>
      </c>
      <c r="G22" s="6" t="s">
        <v>53</v>
      </c>
      <c r="H22" s="6">
        <v>3</v>
      </c>
      <c r="I22" s="6" t="s">
        <v>59</v>
      </c>
      <c r="J22" s="6" t="s">
        <v>85</v>
      </c>
      <c r="K22" s="6" t="s">
        <v>80</v>
      </c>
      <c r="L22" s="6">
        <v>15</v>
      </c>
      <c r="M22" s="8">
        <v>7</v>
      </c>
      <c r="N22" s="9" t="s">
        <v>97</v>
      </c>
      <c r="O22" s="6">
        <v>17</v>
      </c>
      <c r="P22" s="6">
        <v>13</v>
      </c>
    </row>
    <row r="23" spans="1:16" x14ac:dyDescent="0.15">
      <c r="A23" s="6" t="s">
        <v>4</v>
      </c>
      <c r="B23" s="6">
        <v>11</v>
      </c>
      <c r="C23" s="6" t="s">
        <v>2</v>
      </c>
      <c r="D23" s="6">
        <v>7</v>
      </c>
      <c r="E23" s="6" t="s">
        <v>10</v>
      </c>
      <c r="F23" s="6">
        <v>4</v>
      </c>
      <c r="G23" s="6" t="s">
        <v>53</v>
      </c>
      <c r="H23" s="6">
        <v>4</v>
      </c>
      <c r="I23" s="6" t="s">
        <v>60</v>
      </c>
      <c r="J23" s="6" t="s">
        <v>85</v>
      </c>
      <c r="K23" s="6" t="s">
        <v>80</v>
      </c>
      <c r="L23" s="6">
        <v>38</v>
      </c>
      <c r="M23" s="8">
        <v>24</v>
      </c>
      <c r="N23" s="9" t="s">
        <v>97</v>
      </c>
      <c r="O23" s="6">
        <v>31</v>
      </c>
      <c r="P23" s="6">
        <v>20</v>
      </c>
    </row>
    <row r="24" spans="1:16" x14ac:dyDescent="0.15">
      <c r="A24" s="6" t="s">
        <v>4</v>
      </c>
      <c r="B24" s="6">
        <v>11</v>
      </c>
      <c r="C24" s="6" t="s">
        <v>2</v>
      </c>
      <c r="D24" s="6">
        <v>7</v>
      </c>
      <c r="E24" s="6" t="s">
        <v>10</v>
      </c>
      <c r="F24" s="6">
        <v>4</v>
      </c>
      <c r="G24" s="6" t="s">
        <v>53</v>
      </c>
      <c r="H24" s="6">
        <v>5</v>
      </c>
      <c r="I24" s="6" t="s">
        <v>61</v>
      </c>
      <c r="J24" s="6" t="s">
        <v>85</v>
      </c>
      <c r="K24" s="6" t="s">
        <v>80</v>
      </c>
      <c r="L24" s="6">
        <v>15</v>
      </c>
      <c r="M24" s="8">
        <v>20</v>
      </c>
      <c r="N24" s="9" t="s">
        <v>97</v>
      </c>
      <c r="O24" s="6">
        <v>12</v>
      </c>
      <c r="P24" s="6">
        <v>14</v>
      </c>
    </row>
    <row r="25" spans="1:16" x14ac:dyDescent="0.15">
      <c r="A25" s="6" t="s">
        <v>4</v>
      </c>
      <c r="B25" s="6">
        <v>11</v>
      </c>
      <c r="C25" s="6" t="s">
        <v>2</v>
      </c>
      <c r="D25" s="6">
        <v>7</v>
      </c>
      <c r="E25" s="6" t="s">
        <v>10</v>
      </c>
      <c r="F25" s="6">
        <v>4</v>
      </c>
      <c r="G25" s="6" t="s">
        <v>53</v>
      </c>
      <c r="H25" s="6">
        <v>6</v>
      </c>
      <c r="I25" s="6" t="s">
        <v>62</v>
      </c>
      <c r="J25" s="6" t="s">
        <v>85</v>
      </c>
      <c r="K25" s="6" t="s">
        <v>80</v>
      </c>
      <c r="L25" s="9">
        <v>0</v>
      </c>
      <c r="M25" s="8">
        <v>0</v>
      </c>
      <c r="N25" s="9" t="s">
        <v>97</v>
      </c>
      <c r="O25" s="6">
        <v>0</v>
      </c>
      <c r="P25" s="6">
        <v>0</v>
      </c>
    </row>
    <row r="26" spans="1:16" x14ac:dyDescent="0.15">
      <c r="A26" s="6" t="s">
        <v>4</v>
      </c>
      <c r="B26" s="6">
        <v>11</v>
      </c>
      <c r="C26" s="6" t="s">
        <v>2</v>
      </c>
      <c r="D26" s="6">
        <v>7</v>
      </c>
      <c r="E26" s="6" t="s">
        <v>10</v>
      </c>
      <c r="F26" s="6">
        <v>5</v>
      </c>
      <c r="G26" s="6" t="s">
        <v>54</v>
      </c>
      <c r="H26" s="6">
        <v>1</v>
      </c>
      <c r="I26" s="6" t="s">
        <v>57</v>
      </c>
      <c r="J26" s="6" t="s">
        <v>85</v>
      </c>
      <c r="K26" s="6" t="s">
        <v>80</v>
      </c>
      <c r="L26" s="9">
        <v>0</v>
      </c>
      <c r="M26" s="8">
        <v>0</v>
      </c>
      <c r="N26" s="9" t="s">
        <v>97</v>
      </c>
      <c r="O26" s="6">
        <v>0</v>
      </c>
      <c r="P26" s="6">
        <v>0</v>
      </c>
    </row>
    <row r="27" spans="1:16" x14ac:dyDescent="0.15">
      <c r="A27" s="6" t="s">
        <v>4</v>
      </c>
      <c r="B27" s="6">
        <v>11</v>
      </c>
      <c r="C27" s="6" t="s">
        <v>2</v>
      </c>
      <c r="D27" s="6">
        <v>7</v>
      </c>
      <c r="E27" s="6" t="s">
        <v>10</v>
      </c>
      <c r="F27" s="6">
        <v>5</v>
      </c>
      <c r="G27" s="6" t="s">
        <v>54</v>
      </c>
      <c r="H27" s="6">
        <v>2</v>
      </c>
      <c r="I27" s="6" t="s">
        <v>58</v>
      </c>
      <c r="J27" s="6" t="s">
        <v>85</v>
      </c>
      <c r="K27" s="6" t="s">
        <v>80</v>
      </c>
      <c r="L27" s="9">
        <v>0</v>
      </c>
      <c r="M27" s="8">
        <v>0</v>
      </c>
      <c r="N27" s="9" t="s">
        <v>97</v>
      </c>
      <c r="O27" s="6">
        <v>0</v>
      </c>
      <c r="P27" s="6">
        <v>0</v>
      </c>
    </row>
    <row r="28" spans="1:16" x14ac:dyDescent="0.15">
      <c r="A28" s="6" t="s">
        <v>4</v>
      </c>
      <c r="B28" s="6">
        <v>11</v>
      </c>
      <c r="C28" s="6" t="s">
        <v>2</v>
      </c>
      <c r="D28" s="6">
        <v>7</v>
      </c>
      <c r="E28" s="6" t="s">
        <v>10</v>
      </c>
      <c r="F28" s="6">
        <v>5</v>
      </c>
      <c r="G28" s="6" t="s">
        <v>54</v>
      </c>
      <c r="H28" s="6">
        <v>3</v>
      </c>
      <c r="I28" s="6" t="s">
        <v>59</v>
      </c>
      <c r="J28" s="6" t="s">
        <v>85</v>
      </c>
      <c r="K28" s="6" t="s">
        <v>80</v>
      </c>
      <c r="L28" s="6">
        <v>3</v>
      </c>
      <c r="M28" s="8">
        <v>4</v>
      </c>
      <c r="N28" s="9" t="s">
        <v>97</v>
      </c>
      <c r="O28" s="6">
        <v>2</v>
      </c>
      <c r="P28" s="6">
        <v>1</v>
      </c>
    </row>
    <row r="29" spans="1:16" x14ac:dyDescent="0.15">
      <c r="A29" s="6" t="s">
        <v>4</v>
      </c>
      <c r="B29" s="6">
        <v>11</v>
      </c>
      <c r="C29" s="6" t="s">
        <v>2</v>
      </c>
      <c r="D29" s="6">
        <v>7</v>
      </c>
      <c r="E29" s="6" t="s">
        <v>10</v>
      </c>
      <c r="F29" s="6">
        <v>5</v>
      </c>
      <c r="G29" s="6" t="s">
        <v>54</v>
      </c>
      <c r="H29" s="6">
        <v>4</v>
      </c>
      <c r="I29" s="6" t="s">
        <v>60</v>
      </c>
      <c r="J29" s="6" t="s">
        <v>85</v>
      </c>
      <c r="K29" s="6" t="s">
        <v>80</v>
      </c>
      <c r="L29" s="6">
        <v>2</v>
      </c>
      <c r="M29" s="8">
        <v>3</v>
      </c>
      <c r="N29" s="9" t="s">
        <v>97</v>
      </c>
      <c r="O29" s="6">
        <v>6</v>
      </c>
      <c r="P29" s="6">
        <v>6</v>
      </c>
    </row>
    <row r="30" spans="1:16" x14ac:dyDescent="0.15">
      <c r="A30" s="6" t="s">
        <v>4</v>
      </c>
      <c r="B30" s="6">
        <v>11</v>
      </c>
      <c r="C30" s="6" t="s">
        <v>2</v>
      </c>
      <c r="D30" s="6">
        <v>7</v>
      </c>
      <c r="E30" s="6" t="s">
        <v>10</v>
      </c>
      <c r="F30" s="6">
        <v>5</v>
      </c>
      <c r="G30" s="6" t="s">
        <v>54</v>
      </c>
      <c r="H30" s="6">
        <v>5</v>
      </c>
      <c r="I30" s="6" t="s">
        <v>61</v>
      </c>
      <c r="J30" s="6" t="s">
        <v>85</v>
      </c>
      <c r="K30" s="6" t="s">
        <v>80</v>
      </c>
      <c r="L30" s="9">
        <v>0</v>
      </c>
      <c r="M30" s="8">
        <v>1</v>
      </c>
      <c r="N30" s="9" t="s">
        <v>97</v>
      </c>
      <c r="O30" s="6">
        <v>1</v>
      </c>
      <c r="P30" s="6">
        <v>4</v>
      </c>
    </row>
    <row r="31" spans="1:16" x14ac:dyDescent="0.15">
      <c r="A31" s="6" t="s">
        <v>4</v>
      </c>
      <c r="B31" s="6">
        <v>11</v>
      </c>
      <c r="C31" s="6" t="s">
        <v>2</v>
      </c>
      <c r="D31" s="6">
        <v>7</v>
      </c>
      <c r="E31" s="6" t="s">
        <v>10</v>
      </c>
      <c r="F31" s="6">
        <v>5</v>
      </c>
      <c r="G31" s="6" t="s">
        <v>54</v>
      </c>
      <c r="H31" s="6">
        <v>6</v>
      </c>
      <c r="I31" s="6" t="s">
        <v>62</v>
      </c>
      <c r="J31" s="6" t="s">
        <v>85</v>
      </c>
      <c r="K31" s="6" t="s">
        <v>80</v>
      </c>
      <c r="L31" s="9">
        <v>0</v>
      </c>
      <c r="M31" s="8">
        <v>0</v>
      </c>
      <c r="N31" s="9" t="s">
        <v>97</v>
      </c>
      <c r="O31" s="6">
        <v>0</v>
      </c>
      <c r="P31" s="6">
        <v>0</v>
      </c>
    </row>
    <row r="32" spans="1:16" x14ac:dyDescent="0.15">
      <c r="A32" s="6" t="s">
        <v>4</v>
      </c>
      <c r="B32" s="6">
        <v>11</v>
      </c>
      <c r="C32" s="6" t="s">
        <v>2</v>
      </c>
      <c r="D32" s="6">
        <v>7</v>
      </c>
      <c r="E32" s="6" t="s">
        <v>10</v>
      </c>
      <c r="F32" s="6">
        <v>6</v>
      </c>
      <c r="G32" s="6" t="s">
        <v>55</v>
      </c>
      <c r="H32" s="6">
        <v>1</v>
      </c>
      <c r="I32" s="6" t="s">
        <v>57</v>
      </c>
      <c r="J32" s="6" t="s">
        <v>85</v>
      </c>
      <c r="K32" s="6" t="s">
        <v>80</v>
      </c>
      <c r="L32" s="9">
        <v>0</v>
      </c>
      <c r="M32" s="8">
        <v>0</v>
      </c>
      <c r="N32" s="9" t="s">
        <v>97</v>
      </c>
      <c r="O32" s="6">
        <v>0</v>
      </c>
      <c r="P32" s="6">
        <v>0</v>
      </c>
    </row>
    <row r="33" spans="1:16" x14ac:dyDescent="0.15">
      <c r="A33" s="6" t="s">
        <v>4</v>
      </c>
      <c r="B33" s="6">
        <v>11</v>
      </c>
      <c r="C33" s="6" t="s">
        <v>2</v>
      </c>
      <c r="D33" s="6">
        <v>7</v>
      </c>
      <c r="E33" s="6" t="s">
        <v>10</v>
      </c>
      <c r="F33" s="6">
        <v>6</v>
      </c>
      <c r="G33" s="6" t="s">
        <v>55</v>
      </c>
      <c r="H33" s="6">
        <v>2</v>
      </c>
      <c r="I33" s="6" t="s">
        <v>58</v>
      </c>
      <c r="J33" s="6" t="s">
        <v>85</v>
      </c>
      <c r="K33" s="6" t="s">
        <v>80</v>
      </c>
      <c r="L33" s="9">
        <v>0</v>
      </c>
      <c r="M33" s="8">
        <v>0</v>
      </c>
      <c r="N33" s="9" t="s">
        <v>97</v>
      </c>
      <c r="O33" s="6">
        <v>0</v>
      </c>
      <c r="P33" s="6">
        <v>1</v>
      </c>
    </row>
    <row r="34" spans="1:16" x14ac:dyDescent="0.15">
      <c r="A34" s="6" t="s">
        <v>4</v>
      </c>
      <c r="B34" s="6">
        <v>11</v>
      </c>
      <c r="C34" s="6" t="s">
        <v>2</v>
      </c>
      <c r="D34" s="6">
        <v>7</v>
      </c>
      <c r="E34" s="6" t="s">
        <v>10</v>
      </c>
      <c r="F34" s="6">
        <v>6</v>
      </c>
      <c r="G34" s="6" t="s">
        <v>55</v>
      </c>
      <c r="H34" s="6">
        <v>3</v>
      </c>
      <c r="I34" s="6" t="s">
        <v>59</v>
      </c>
      <c r="J34" s="6" t="s">
        <v>85</v>
      </c>
      <c r="K34" s="6" t="s">
        <v>80</v>
      </c>
      <c r="L34" s="6">
        <v>15</v>
      </c>
      <c r="M34" s="8">
        <v>13</v>
      </c>
      <c r="N34" s="9" t="s">
        <v>97</v>
      </c>
      <c r="O34" s="6">
        <v>11</v>
      </c>
      <c r="P34" s="6">
        <v>11</v>
      </c>
    </row>
    <row r="35" spans="1:16" x14ac:dyDescent="0.15">
      <c r="A35" s="6" t="s">
        <v>4</v>
      </c>
      <c r="B35" s="6">
        <v>11</v>
      </c>
      <c r="C35" s="6" t="s">
        <v>2</v>
      </c>
      <c r="D35" s="6">
        <v>7</v>
      </c>
      <c r="E35" s="6" t="s">
        <v>10</v>
      </c>
      <c r="F35" s="6">
        <v>6</v>
      </c>
      <c r="G35" s="6" t="s">
        <v>55</v>
      </c>
      <c r="H35" s="6">
        <v>4</v>
      </c>
      <c r="I35" s="6" t="s">
        <v>60</v>
      </c>
      <c r="J35" s="6" t="s">
        <v>85</v>
      </c>
      <c r="K35" s="6" t="s">
        <v>80</v>
      </c>
      <c r="L35" s="6">
        <v>22</v>
      </c>
      <c r="M35" s="8">
        <v>14</v>
      </c>
      <c r="N35" s="9" t="s">
        <v>97</v>
      </c>
      <c r="O35" s="6">
        <v>12</v>
      </c>
      <c r="P35" s="6">
        <v>16</v>
      </c>
    </row>
    <row r="36" spans="1:16" x14ac:dyDescent="0.15">
      <c r="A36" s="6" t="s">
        <v>4</v>
      </c>
      <c r="B36" s="6">
        <v>11</v>
      </c>
      <c r="C36" s="6" t="s">
        <v>2</v>
      </c>
      <c r="D36" s="6">
        <v>7</v>
      </c>
      <c r="E36" s="6" t="s">
        <v>10</v>
      </c>
      <c r="F36" s="6">
        <v>6</v>
      </c>
      <c r="G36" s="6" t="s">
        <v>55</v>
      </c>
      <c r="H36" s="6">
        <v>5</v>
      </c>
      <c r="I36" s="6" t="s">
        <v>61</v>
      </c>
      <c r="J36" s="6" t="s">
        <v>85</v>
      </c>
      <c r="K36" s="6" t="s">
        <v>80</v>
      </c>
      <c r="L36" s="6">
        <v>7</v>
      </c>
      <c r="M36" s="8">
        <v>10</v>
      </c>
      <c r="N36" s="9" t="s">
        <v>97</v>
      </c>
      <c r="O36" s="6">
        <v>3</v>
      </c>
      <c r="P36" s="6">
        <v>6</v>
      </c>
    </row>
    <row r="37" spans="1:16" x14ac:dyDescent="0.15">
      <c r="A37" s="6" t="s">
        <v>4</v>
      </c>
      <c r="B37" s="6">
        <v>11</v>
      </c>
      <c r="C37" s="6" t="s">
        <v>2</v>
      </c>
      <c r="D37" s="6">
        <v>7</v>
      </c>
      <c r="E37" s="6" t="s">
        <v>10</v>
      </c>
      <c r="F37" s="6">
        <v>6</v>
      </c>
      <c r="G37" s="6" t="s">
        <v>55</v>
      </c>
      <c r="H37" s="6">
        <v>6</v>
      </c>
      <c r="I37" s="6" t="s">
        <v>62</v>
      </c>
      <c r="J37" s="6" t="s">
        <v>85</v>
      </c>
      <c r="K37" s="6" t="s">
        <v>80</v>
      </c>
      <c r="L37" s="9">
        <v>0</v>
      </c>
      <c r="M37" s="8">
        <v>0</v>
      </c>
      <c r="N37" s="9" t="s">
        <v>97</v>
      </c>
      <c r="O37" s="6">
        <v>0</v>
      </c>
      <c r="P37" s="6">
        <v>0</v>
      </c>
    </row>
    <row r="38" spans="1:16" x14ac:dyDescent="0.15">
      <c r="A38" s="6" t="s">
        <v>4</v>
      </c>
      <c r="B38" s="6">
        <v>11</v>
      </c>
      <c r="C38" s="6" t="s">
        <v>2</v>
      </c>
      <c r="D38" s="6">
        <v>7</v>
      </c>
      <c r="E38" s="6" t="s">
        <v>10</v>
      </c>
      <c r="F38" s="6">
        <v>7</v>
      </c>
      <c r="G38" s="6" t="s">
        <v>56</v>
      </c>
      <c r="H38" s="6">
        <v>1</v>
      </c>
      <c r="I38" s="6" t="s">
        <v>57</v>
      </c>
      <c r="J38" s="6" t="s">
        <v>85</v>
      </c>
      <c r="K38" s="6" t="s">
        <v>80</v>
      </c>
      <c r="L38" s="9">
        <v>0</v>
      </c>
      <c r="M38" s="8">
        <v>0</v>
      </c>
      <c r="N38" s="9" t="s">
        <v>97</v>
      </c>
      <c r="O38" s="6">
        <v>0</v>
      </c>
      <c r="P38" s="6">
        <v>0</v>
      </c>
    </row>
    <row r="39" spans="1:16" x14ac:dyDescent="0.15">
      <c r="A39" s="6" t="s">
        <v>4</v>
      </c>
      <c r="B39" s="6">
        <v>11</v>
      </c>
      <c r="C39" s="6" t="s">
        <v>2</v>
      </c>
      <c r="D39" s="6">
        <v>7</v>
      </c>
      <c r="E39" s="6" t="s">
        <v>10</v>
      </c>
      <c r="F39" s="6">
        <v>7</v>
      </c>
      <c r="G39" s="6" t="s">
        <v>56</v>
      </c>
      <c r="H39" s="6">
        <v>2</v>
      </c>
      <c r="I39" s="6" t="s">
        <v>58</v>
      </c>
      <c r="J39" s="6" t="s">
        <v>85</v>
      </c>
      <c r="K39" s="6" t="s">
        <v>80</v>
      </c>
      <c r="L39" s="9">
        <v>0</v>
      </c>
      <c r="M39" s="8">
        <v>0</v>
      </c>
      <c r="N39" s="9" t="s">
        <v>97</v>
      </c>
      <c r="O39" s="6">
        <v>0</v>
      </c>
      <c r="P39" s="6">
        <v>0</v>
      </c>
    </row>
    <row r="40" spans="1:16" x14ac:dyDescent="0.15">
      <c r="A40" s="6" t="s">
        <v>4</v>
      </c>
      <c r="B40" s="6">
        <v>11</v>
      </c>
      <c r="C40" s="6" t="s">
        <v>2</v>
      </c>
      <c r="D40" s="6">
        <v>7</v>
      </c>
      <c r="E40" s="6" t="s">
        <v>10</v>
      </c>
      <c r="F40" s="6">
        <v>7</v>
      </c>
      <c r="G40" s="6" t="s">
        <v>56</v>
      </c>
      <c r="H40" s="6">
        <v>3</v>
      </c>
      <c r="I40" s="6" t="s">
        <v>59</v>
      </c>
      <c r="J40" s="6" t="s">
        <v>85</v>
      </c>
      <c r="K40" s="6" t="s">
        <v>80</v>
      </c>
      <c r="L40" s="6">
        <v>3</v>
      </c>
      <c r="M40" s="8">
        <v>3</v>
      </c>
      <c r="N40" s="9" t="s">
        <v>97</v>
      </c>
      <c r="O40" s="6">
        <v>0</v>
      </c>
      <c r="P40" s="6">
        <v>1</v>
      </c>
    </row>
    <row r="41" spans="1:16" x14ac:dyDescent="0.15">
      <c r="A41" s="6" t="s">
        <v>4</v>
      </c>
      <c r="B41" s="6">
        <v>11</v>
      </c>
      <c r="C41" s="6" t="s">
        <v>2</v>
      </c>
      <c r="D41" s="6">
        <v>7</v>
      </c>
      <c r="E41" s="6" t="s">
        <v>10</v>
      </c>
      <c r="F41" s="6">
        <v>7</v>
      </c>
      <c r="G41" s="6" t="s">
        <v>56</v>
      </c>
      <c r="H41" s="6">
        <v>4</v>
      </c>
      <c r="I41" s="6" t="s">
        <v>60</v>
      </c>
      <c r="J41" s="6" t="s">
        <v>85</v>
      </c>
      <c r="K41" s="6" t="s">
        <v>80</v>
      </c>
      <c r="L41" s="6">
        <v>2</v>
      </c>
      <c r="M41" s="8">
        <v>4</v>
      </c>
      <c r="N41" s="9" t="s">
        <v>97</v>
      </c>
      <c r="O41" s="6">
        <v>1</v>
      </c>
      <c r="P41" s="6">
        <v>0</v>
      </c>
    </row>
    <row r="42" spans="1:16" x14ac:dyDescent="0.15">
      <c r="A42" s="6" t="s">
        <v>4</v>
      </c>
      <c r="B42" s="6">
        <v>11</v>
      </c>
      <c r="C42" s="6" t="s">
        <v>2</v>
      </c>
      <c r="D42" s="6">
        <v>7</v>
      </c>
      <c r="E42" s="6" t="s">
        <v>10</v>
      </c>
      <c r="F42" s="6">
        <v>7</v>
      </c>
      <c r="G42" s="6" t="s">
        <v>56</v>
      </c>
      <c r="H42" s="6">
        <v>5</v>
      </c>
      <c r="I42" s="6" t="s">
        <v>61</v>
      </c>
      <c r="J42" s="6" t="s">
        <v>85</v>
      </c>
      <c r="K42" s="6" t="s">
        <v>80</v>
      </c>
      <c r="L42" s="6">
        <v>6</v>
      </c>
      <c r="M42" s="8">
        <v>3</v>
      </c>
      <c r="N42" s="9" t="s">
        <v>97</v>
      </c>
      <c r="O42" s="6">
        <v>0</v>
      </c>
      <c r="P42" s="6">
        <v>2</v>
      </c>
    </row>
    <row r="43" spans="1:16" x14ac:dyDescent="0.15">
      <c r="A43" s="6" t="s">
        <v>4</v>
      </c>
      <c r="B43" s="6">
        <v>11</v>
      </c>
      <c r="C43" s="6" t="s">
        <v>2</v>
      </c>
      <c r="D43" s="6">
        <v>7</v>
      </c>
      <c r="E43" s="6" t="s">
        <v>10</v>
      </c>
      <c r="F43" s="6">
        <v>7</v>
      </c>
      <c r="G43" s="6" t="s">
        <v>56</v>
      </c>
      <c r="H43" s="6">
        <v>6</v>
      </c>
      <c r="I43" s="6" t="s">
        <v>62</v>
      </c>
      <c r="J43" s="6" t="s">
        <v>85</v>
      </c>
      <c r="K43" s="6" t="s">
        <v>80</v>
      </c>
      <c r="L43" s="9">
        <v>0</v>
      </c>
      <c r="M43" s="8">
        <v>0</v>
      </c>
      <c r="N43" s="9" t="s">
        <v>97</v>
      </c>
      <c r="O43" s="6">
        <v>0</v>
      </c>
      <c r="P43" s="6">
        <v>0</v>
      </c>
    </row>
    <row r="44" spans="1:16" x14ac:dyDescent="0.15">
      <c r="A44" s="6" t="s">
        <v>4</v>
      </c>
      <c r="B44" s="6">
        <v>11</v>
      </c>
      <c r="C44" s="6" t="s">
        <v>2</v>
      </c>
      <c r="D44" s="6">
        <v>7</v>
      </c>
      <c r="E44" s="6" t="s">
        <v>10</v>
      </c>
      <c r="F44" s="6">
        <v>8</v>
      </c>
      <c r="G44" s="6" t="s">
        <v>29</v>
      </c>
      <c r="H44" s="6">
        <v>1</v>
      </c>
      <c r="I44" s="6" t="s">
        <v>57</v>
      </c>
      <c r="J44" s="6" t="s">
        <v>85</v>
      </c>
      <c r="K44" s="6" t="s">
        <v>80</v>
      </c>
      <c r="L44" s="9">
        <v>0</v>
      </c>
      <c r="M44" s="8">
        <v>1</v>
      </c>
      <c r="N44" s="9" t="s">
        <v>97</v>
      </c>
      <c r="O44" s="6">
        <v>0</v>
      </c>
      <c r="P44" s="6">
        <v>0</v>
      </c>
    </row>
    <row r="45" spans="1:16" x14ac:dyDescent="0.15">
      <c r="A45" s="6" t="s">
        <v>4</v>
      </c>
      <c r="B45" s="6">
        <v>11</v>
      </c>
      <c r="C45" s="6" t="s">
        <v>2</v>
      </c>
      <c r="D45" s="6">
        <v>7</v>
      </c>
      <c r="E45" s="6" t="s">
        <v>10</v>
      </c>
      <c r="F45" s="6">
        <v>8</v>
      </c>
      <c r="G45" s="6" t="s">
        <v>29</v>
      </c>
      <c r="H45" s="6">
        <v>2</v>
      </c>
      <c r="I45" s="6" t="s">
        <v>58</v>
      </c>
      <c r="J45" s="6" t="s">
        <v>85</v>
      </c>
      <c r="K45" s="6" t="s">
        <v>80</v>
      </c>
      <c r="L45" s="9">
        <v>0</v>
      </c>
      <c r="M45" s="8">
        <v>3</v>
      </c>
      <c r="N45" s="9" t="s">
        <v>97</v>
      </c>
      <c r="O45" s="6">
        <v>0</v>
      </c>
      <c r="P45" s="6">
        <v>1</v>
      </c>
    </row>
    <row r="46" spans="1:16" x14ac:dyDescent="0.15">
      <c r="A46" s="6" t="s">
        <v>4</v>
      </c>
      <c r="B46" s="6">
        <v>11</v>
      </c>
      <c r="C46" s="6" t="s">
        <v>2</v>
      </c>
      <c r="D46" s="6">
        <v>7</v>
      </c>
      <c r="E46" s="6" t="s">
        <v>10</v>
      </c>
      <c r="F46" s="6">
        <v>8</v>
      </c>
      <c r="G46" s="6" t="s">
        <v>29</v>
      </c>
      <c r="H46" s="6">
        <v>3</v>
      </c>
      <c r="I46" s="6" t="s">
        <v>59</v>
      </c>
      <c r="J46" s="6" t="s">
        <v>85</v>
      </c>
      <c r="K46" s="6" t="s">
        <v>80</v>
      </c>
      <c r="L46" s="9">
        <v>0</v>
      </c>
      <c r="M46" s="8">
        <v>62</v>
      </c>
      <c r="N46" s="9" t="s">
        <v>97</v>
      </c>
      <c r="O46" s="6">
        <v>57</v>
      </c>
      <c r="P46" s="6">
        <f>P4+P10+P16+P22+P28+P34+P40</f>
        <v>54</v>
      </c>
    </row>
    <row r="47" spans="1:16" x14ac:dyDescent="0.15">
      <c r="A47" s="6" t="s">
        <v>4</v>
      </c>
      <c r="B47" s="6">
        <v>11</v>
      </c>
      <c r="C47" s="6" t="s">
        <v>2</v>
      </c>
      <c r="D47" s="6">
        <v>7</v>
      </c>
      <c r="E47" s="6" t="s">
        <v>10</v>
      </c>
      <c r="F47" s="6">
        <v>8</v>
      </c>
      <c r="G47" s="6" t="s">
        <v>29</v>
      </c>
      <c r="H47" s="6">
        <v>4</v>
      </c>
      <c r="I47" s="6" t="s">
        <v>60</v>
      </c>
      <c r="J47" s="6" t="s">
        <v>85</v>
      </c>
      <c r="K47" s="6" t="s">
        <v>80</v>
      </c>
      <c r="L47" s="9">
        <v>0</v>
      </c>
      <c r="M47" s="8">
        <v>98</v>
      </c>
      <c r="N47" s="9" t="s">
        <v>97</v>
      </c>
      <c r="O47" s="6">
        <v>81</v>
      </c>
      <c r="P47" s="6">
        <f>P5+P11+P17+P23+P29+P35+P41</f>
        <v>72</v>
      </c>
    </row>
    <row r="48" spans="1:16" x14ac:dyDescent="0.15">
      <c r="A48" s="6" t="s">
        <v>4</v>
      </c>
      <c r="B48" s="6">
        <v>11</v>
      </c>
      <c r="C48" s="6" t="s">
        <v>2</v>
      </c>
      <c r="D48" s="6">
        <v>7</v>
      </c>
      <c r="E48" s="6" t="s">
        <v>10</v>
      </c>
      <c r="F48" s="6">
        <v>8</v>
      </c>
      <c r="G48" s="6" t="s">
        <v>29</v>
      </c>
      <c r="H48" s="6">
        <v>5</v>
      </c>
      <c r="I48" s="6" t="s">
        <v>61</v>
      </c>
      <c r="J48" s="6" t="s">
        <v>85</v>
      </c>
      <c r="K48" s="6" t="s">
        <v>80</v>
      </c>
      <c r="L48" s="9">
        <v>0</v>
      </c>
      <c r="M48" s="8">
        <v>57</v>
      </c>
      <c r="N48" s="9" t="s">
        <v>97</v>
      </c>
      <c r="O48" s="6">
        <v>32</v>
      </c>
      <c r="P48" s="6">
        <f>P6+P12+P18+P24+P30+P36+P42</f>
        <v>49</v>
      </c>
    </row>
    <row r="49" spans="1:16" x14ac:dyDescent="0.15">
      <c r="A49" s="6" t="s">
        <v>4</v>
      </c>
      <c r="B49" s="6">
        <v>11</v>
      </c>
      <c r="C49" s="6" t="s">
        <v>2</v>
      </c>
      <c r="D49" s="6">
        <v>7</v>
      </c>
      <c r="E49" s="6" t="s">
        <v>10</v>
      </c>
      <c r="F49" s="6">
        <v>8</v>
      </c>
      <c r="G49" s="6" t="s">
        <v>29</v>
      </c>
      <c r="H49" s="6">
        <v>6</v>
      </c>
      <c r="I49" s="6" t="s">
        <v>62</v>
      </c>
      <c r="J49" s="6" t="s">
        <v>85</v>
      </c>
      <c r="K49" s="6" t="s">
        <v>80</v>
      </c>
      <c r="L49" s="9">
        <v>0</v>
      </c>
      <c r="M49" s="8">
        <v>0</v>
      </c>
      <c r="N49" s="9" t="s">
        <v>97</v>
      </c>
      <c r="O49" s="6">
        <v>0</v>
      </c>
      <c r="P49" s="6">
        <v>0</v>
      </c>
    </row>
    <row r="51" spans="1:16" x14ac:dyDescent="0.15">
      <c r="B51" s="5" t="s">
        <v>86</v>
      </c>
      <c r="C51" s="10" t="s">
        <v>92</v>
      </c>
    </row>
    <row r="52" spans="1:16" x14ac:dyDescent="0.15">
      <c r="C52" s="5" t="s">
        <v>91</v>
      </c>
    </row>
    <row r="53" spans="1:16" s="10" customFormat="1" x14ac:dyDescent="0.15">
      <c r="C53" s="10" t="s">
        <v>99</v>
      </c>
    </row>
    <row r="54" spans="1:16" x14ac:dyDescent="0.15">
      <c r="B54" s="11"/>
      <c r="C54" s="16"/>
    </row>
    <row r="55" spans="1:16" x14ac:dyDescent="0.15">
      <c r="B55" s="11"/>
    </row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  <row r="349" s="5" customFormat="1" x14ac:dyDescent="0.15"/>
    <row r="350" s="5" customFormat="1" x14ac:dyDescent="0.15"/>
    <row r="351" s="5" customFormat="1" x14ac:dyDescent="0.15"/>
    <row r="352" s="5" customFormat="1" x14ac:dyDescent="0.15"/>
    <row r="353" s="5" customFormat="1" x14ac:dyDescent="0.15"/>
    <row r="354" s="5" customFormat="1" x14ac:dyDescent="0.15"/>
    <row r="355" s="5" customFormat="1" x14ac:dyDescent="0.15"/>
    <row r="356" s="5" customFormat="1" x14ac:dyDescent="0.15"/>
    <row r="357" s="5" customFormat="1" x14ac:dyDescent="0.15"/>
    <row r="358" s="5" customFormat="1" x14ac:dyDescent="0.15"/>
    <row r="359" s="5" customFormat="1" x14ac:dyDescent="0.15"/>
    <row r="360" s="5" customFormat="1" x14ac:dyDescent="0.15"/>
    <row r="361" s="5" customFormat="1" x14ac:dyDescent="0.15"/>
    <row r="362" s="5" customFormat="1" x14ac:dyDescent="0.15"/>
    <row r="363" s="5" customFormat="1" x14ac:dyDescent="0.15"/>
    <row r="364" s="5" customFormat="1" x14ac:dyDescent="0.15"/>
    <row r="365" s="5" customFormat="1" x14ac:dyDescent="0.15"/>
    <row r="366" s="5" customFormat="1" x14ac:dyDescent="0.15"/>
    <row r="367" s="5" customFormat="1" x14ac:dyDescent="0.15"/>
    <row r="368" s="5" customFormat="1" x14ac:dyDescent="0.15"/>
    <row r="369" s="5" customFormat="1" x14ac:dyDescent="0.15"/>
    <row r="370" s="5" customFormat="1" x14ac:dyDescent="0.15"/>
    <row r="371" s="5" customFormat="1" x14ac:dyDescent="0.15"/>
    <row r="372" s="5" customFormat="1" x14ac:dyDescent="0.15"/>
    <row r="373" s="5" customFormat="1" x14ac:dyDescent="0.15"/>
    <row r="374" s="5" customFormat="1" x14ac:dyDescent="0.15"/>
    <row r="375" s="5" customFormat="1" x14ac:dyDescent="0.15"/>
    <row r="376" s="5" customFormat="1" x14ac:dyDescent="0.15"/>
    <row r="377" s="5" customFormat="1" x14ac:dyDescent="0.15"/>
    <row r="378" s="5" customFormat="1" x14ac:dyDescent="0.15"/>
    <row r="379" s="5" customFormat="1" x14ac:dyDescent="0.15"/>
    <row r="380" s="5" customFormat="1" x14ac:dyDescent="0.15"/>
    <row r="381" s="5" customFormat="1" x14ac:dyDescent="0.15"/>
    <row r="382" s="5" customFormat="1" x14ac:dyDescent="0.15"/>
    <row r="383" s="5" customFormat="1" x14ac:dyDescent="0.15"/>
    <row r="384" s="5" customFormat="1" x14ac:dyDescent="0.15"/>
    <row r="385" s="5" customFormat="1" x14ac:dyDescent="0.15"/>
    <row r="386" s="5" customFormat="1" x14ac:dyDescent="0.15"/>
    <row r="387" s="5" customFormat="1" x14ac:dyDescent="0.15"/>
    <row r="388" s="5" customFormat="1" x14ac:dyDescent="0.15"/>
    <row r="389" s="5" customFormat="1" x14ac:dyDescent="0.15"/>
    <row r="390" s="5" customFormat="1" x14ac:dyDescent="0.15"/>
    <row r="391" s="5" customFormat="1" x14ac:dyDescent="0.15"/>
    <row r="392" s="5" customFormat="1" x14ac:dyDescent="0.15"/>
    <row r="393" s="5" customFormat="1" x14ac:dyDescent="0.15"/>
    <row r="394" s="5" customFormat="1" x14ac:dyDescent="0.15"/>
    <row r="395" s="5" customFormat="1" x14ac:dyDescent="0.15"/>
    <row r="396" s="5" customFormat="1" x14ac:dyDescent="0.15"/>
    <row r="397" s="5" customFormat="1" x14ac:dyDescent="0.15"/>
    <row r="398" s="5" customFormat="1" x14ac:dyDescent="0.15"/>
    <row r="399" s="5" customFormat="1" x14ac:dyDescent="0.15"/>
    <row r="400" s="5" customFormat="1" x14ac:dyDescent="0.15"/>
    <row r="401" s="5" customFormat="1" x14ac:dyDescent="0.15"/>
    <row r="402" s="5" customFormat="1" x14ac:dyDescent="0.15"/>
    <row r="403" s="5" customFormat="1" x14ac:dyDescent="0.15"/>
    <row r="404" s="5" customFormat="1" x14ac:dyDescent="0.15"/>
    <row r="405" s="5" customFormat="1" x14ac:dyDescent="0.15"/>
    <row r="406" s="5" customFormat="1" x14ac:dyDescent="0.15"/>
    <row r="407" s="5" customFormat="1" x14ac:dyDescent="0.15"/>
    <row r="408" s="5" customFormat="1" x14ac:dyDescent="0.15"/>
    <row r="409" s="5" customFormat="1" x14ac:dyDescent="0.15"/>
    <row r="410" s="5" customFormat="1" x14ac:dyDescent="0.15"/>
    <row r="411" s="5" customFormat="1" x14ac:dyDescent="0.15"/>
    <row r="412" s="5" customFormat="1" x14ac:dyDescent="0.15"/>
    <row r="413" s="5" customFormat="1" x14ac:dyDescent="0.15"/>
    <row r="414" s="5" customFormat="1" x14ac:dyDescent="0.15"/>
    <row r="415" s="5" customFormat="1" x14ac:dyDescent="0.15"/>
    <row r="416" s="5" customFormat="1" x14ac:dyDescent="0.15"/>
    <row r="417" s="5" customFormat="1" x14ac:dyDescent="0.15"/>
    <row r="418" s="5" customFormat="1" x14ac:dyDescent="0.15"/>
    <row r="419" s="5" customFormat="1" x14ac:dyDescent="0.15"/>
    <row r="420" s="5" customFormat="1" x14ac:dyDescent="0.15"/>
    <row r="421" s="5" customFormat="1" x14ac:dyDescent="0.15"/>
    <row r="422" s="5" customFormat="1" x14ac:dyDescent="0.15"/>
    <row r="423" s="5" customFormat="1" x14ac:dyDescent="0.15"/>
    <row r="424" s="5" customFormat="1" x14ac:dyDescent="0.15"/>
    <row r="425" s="5" customFormat="1" x14ac:dyDescent="0.15"/>
    <row r="426" s="5" customFormat="1" x14ac:dyDescent="0.15"/>
    <row r="427" s="5" customFormat="1" x14ac:dyDescent="0.15"/>
    <row r="428" s="5" customFormat="1" x14ac:dyDescent="0.15"/>
    <row r="429" s="5" customFormat="1" x14ac:dyDescent="0.15"/>
    <row r="430" s="5" customFormat="1" x14ac:dyDescent="0.15"/>
    <row r="431" s="5" customFormat="1" x14ac:dyDescent="0.15"/>
    <row r="432" s="5" customFormat="1" x14ac:dyDescent="0.15"/>
    <row r="433" s="5" customFormat="1" x14ac:dyDescent="0.15"/>
    <row r="434" s="5" customFormat="1" x14ac:dyDescent="0.15"/>
    <row r="435" s="5" customFormat="1" x14ac:dyDescent="0.15"/>
    <row r="436" s="5" customFormat="1" x14ac:dyDescent="0.15"/>
    <row r="437" s="5" customFormat="1" x14ac:dyDescent="0.15"/>
    <row r="438" s="5" customFormat="1" x14ac:dyDescent="0.15"/>
    <row r="439" s="5" customFormat="1" x14ac:dyDescent="0.15"/>
    <row r="440" s="5" customFormat="1" x14ac:dyDescent="0.15"/>
    <row r="441" s="5" customFormat="1" x14ac:dyDescent="0.15"/>
    <row r="442" s="5" customFormat="1" x14ac:dyDescent="0.15"/>
    <row r="443" s="5" customFormat="1" x14ac:dyDescent="0.15"/>
    <row r="444" s="5" customFormat="1" x14ac:dyDescent="0.15"/>
    <row r="445" s="5" customFormat="1" x14ac:dyDescent="0.15"/>
    <row r="446" s="5" customFormat="1" x14ac:dyDescent="0.15"/>
    <row r="447" s="5" customFormat="1" x14ac:dyDescent="0.15"/>
    <row r="448" s="5" customFormat="1" x14ac:dyDescent="0.15"/>
    <row r="449" s="5" customFormat="1" x14ac:dyDescent="0.15"/>
    <row r="450" s="5" customFormat="1" x14ac:dyDescent="0.15"/>
    <row r="451" s="5" customFormat="1" x14ac:dyDescent="0.15"/>
    <row r="452" s="5" customFormat="1" x14ac:dyDescent="0.15"/>
    <row r="453" s="5" customFormat="1" x14ac:dyDescent="0.15"/>
    <row r="454" s="5" customFormat="1" x14ac:dyDescent="0.15"/>
    <row r="455" s="5" customFormat="1" x14ac:dyDescent="0.15"/>
    <row r="456" s="5" customFormat="1" x14ac:dyDescent="0.15"/>
    <row r="457" s="5" customFormat="1" x14ac:dyDescent="0.15"/>
    <row r="458" s="5" customFormat="1" x14ac:dyDescent="0.15"/>
    <row r="459" s="5" customFormat="1" x14ac:dyDescent="0.15"/>
    <row r="460" s="5" customFormat="1" x14ac:dyDescent="0.15"/>
    <row r="461" s="5" customFormat="1" x14ac:dyDescent="0.15"/>
    <row r="462" s="5" customFormat="1" x14ac:dyDescent="0.15"/>
    <row r="463" s="5" customFormat="1" x14ac:dyDescent="0.15"/>
    <row r="464" s="5" customFormat="1" x14ac:dyDescent="0.15"/>
    <row r="465" s="5" customFormat="1" x14ac:dyDescent="0.15"/>
    <row r="466" s="5" customFormat="1" x14ac:dyDescent="0.15"/>
    <row r="467" s="5" customFormat="1" x14ac:dyDescent="0.15"/>
    <row r="468" s="5" customFormat="1" x14ac:dyDescent="0.15"/>
    <row r="469" s="5" customFormat="1" x14ac:dyDescent="0.15"/>
    <row r="470" s="5" customFormat="1" x14ac:dyDescent="0.15"/>
    <row r="471" s="5" customFormat="1" x14ac:dyDescent="0.15"/>
    <row r="472" s="5" customFormat="1" x14ac:dyDescent="0.15"/>
    <row r="473" s="5" customFormat="1" x14ac:dyDescent="0.15"/>
    <row r="474" s="5" customFormat="1" x14ac:dyDescent="0.15"/>
    <row r="475" s="5" customFormat="1" x14ac:dyDescent="0.15"/>
    <row r="476" s="5" customFormat="1" x14ac:dyDescent="0.15"/>
    <row r="477" s="5" customFormat="1" x14ac:dyDescent="0.15"/>
    <row r="478" s="5" customFormat="1" x14ac:dyDescent="0.15"/>
    <row r="479" s="5" customFormat="1" x14ac:dyDescent="0.15"/>
    <row r="480" s="5" customFormat="1" x14ac:dyDescent="0.15"/>
    <row r="481" s="5" customFormat="1" x14ac:dyDescent="0.15"/>
    <row r="482" s="5" customFormat="1" x14ac:dyDescent="0.15"/>
    <row r="483" s="5" customFormat="1" x14ac:dyDescent="0.15"/>
    <row r="484" s="5" customFormat="1" x14ac:dyDescent="0.15"/>
    <row r="485" s="5" customFormat="1" x14ac:dyDescent="0.15"/>
    <row r="486" s="5" customFormat="1" x14ac:dyDescent="0.15"/>
    <row r="487" s="5" customFormat="1" x14ac:dyDescent="0.15"/>
    <row r="488" s="5" customFormat="1" x14ac:dyDescent="0.15"/>
    <row r="489" s="5" customFormat="1" x14ac:dyDescent="0.15"/>
    <row r="490" s="5" customFormat="1" x14ac:dyDescent="0.15"/>
    <row r="491" s="5" customFormat="1" x14ac:dyDescent="0.15"/>
    <row r="492" s="5" customFormat="1" x14ac:dyDescent="0.15"/>
    <row r="493" s="5" customFormat="1" x14ac:dyDescent="0.15"/>
    <row r="494" s="5" customFormat="1" x14ac:dyDescent="0.15"/>
    <row r="495" s="5" customFormat="1" x14ac:dyDescent="0.15"/>
    <row r="496" s="5" customFormat="1" x14ac:dyDescent="0.15"/>
    <row r="497" s="5" customFormat="1" x14ac:dyDescent="0.15"/>
    <row r="498" s="5" customFormat="1" x14ac:dyDescent="0.15"/>
    <row r="499" s="5" customFormat="1" x14ac:dyDescent="0.15"/>
    <row r="500" s="5" customFormat="1" x14ac:dyDescent="0.15"/>
    <row r="501" s="5" customFormat="1" x14ac:dyDescent="0.15"/>
    <row r="502" s="5" customFormat="1" x14ac:dyDescent="0.15"/>
    <row r="503" s="5" customFormat="1" x14ac:dyDescent="0.15"/>
    <row r="504" s="5" customFormat="1" x14ac:dyDescent="0.15"/>
    <row r="505" s="5" customFormat="1" x14ac:dyDescent="0.15"/>
    <row r="506" s="5" customFormat="1" x14ac:dyDescent="0.15"/>
    <row r="507" s="5" customFormat="1" x14ac:dyDescent="0.15"/>
    <row r="508" s="5" customFormat="1" x14ac:dyDescent="0.15"/>
    <row r="509" s="5" customFormat="1" x14ac:dyDescent="0.15"/>
    <row r="510" s="5" customFormat="1" x14ac:dyDescent="0.15"/>
    <row r="511" s="5" customFormat="1" x14ac:dyDescent="0.15"/>
    <row r="512" s="5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H32" sqref="H3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2.75" style="5" customWidth="1"/>
    <col min="6" max="6" width="6.25" style="5" customWidth="1"/>
    <col min="7" max="7" width="23" style="5" bestFit="1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" style="5" bestFit="1" customWidth="1"/>
    <col min="20" max="20" width="5.625" style="5" customWidth="1"/>
    <col min="21" max="21" width="6.5" style="5" customWidth="1"/>
    <col min="22" max="16384" width="9" style="5"/>
  </cols>
  <sheetData>
    <row r="1" spans="1:21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</row>
    <row r="2" spans="1:21" x14ac:dyDescent="0.15">
      <c r="A2" s="6" t="s">
        <v>4</v>
      </c>
      <c r="B2" s="6">
        <v>11</v>
      </c>
      <c r="C2" s="6" t="s">
        <v>2</v>
      </c>
      <c r="D2" s="6">
        <v>8</v>
      </c>
      <c r="E2" s="6" t="s">
        <v>11</v>
      </c>
      <c r="F2" s="6">
        <v>1</v>
      </c>
      <c r="G2" s="6" t="s">
        <v>63</v>
      </c>
      <c r="H2" s="6" t="s">
        <v>85</v>
      </c>
      <c r="I2" s="6" t="s">
        <v>80</v>
      </c>
      <c r="J2" s="6">
        <v>383</v>
      </c>
      <c r="K2" s="6">
        <v>376</v>
      </c>
      <c r="L2" s="6">
        <v>378</v>
      </c>
      <c r="M2" s="6">
        <v>384</v>
      </c>
      <c r="N2" s="6">
        <v>424</v>
      </c>
      <c r="O2" s="6">
        <v>445</v>
      </c>
      <c r="P2" s="6">
        <v>468</v>
      </c>
      <c r="Q2" s="6">
        <v>500</v>
      </c>
      <c r="R2" s="6">
        <v>489</v>
      </c>
      <c r="S2" s="6">
        <v>483</v>
      </c>
      <c r="T2" s="6">
        <v>463</v>
      </c>
      <c r="U2" s="6">
        <v>456</v>
      </c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  <row r="349" s="5" customFormat="1" x14ac:dyDescent="0.15"/>
    <row r="350" s="5" customFormat="1" x14ac:dyDescent="0.15"/>
    <row r="351" s="5" customFormat="1" x14ac:dyDescent="0.15"/>
    <row r="352" s="5" customFormat="1" x14ac:dyDescent="0.15"/>
    <row r="353" s="5" customFormat="1" x14ac:dyDescent="0.15"/>
    <row r="354" s="5" customFormat="1" x14ac:dyDescent="0.15"/>
    <row r="355" s="5" customFormat="1" x14ac:dyDescent="0.15"/>
    <row r="356" s="5" customFormat="1" x14ac:dyDescent="0.15"/>
    <row r="357" s="5" customFormat="1" x14ac:dyDescent="0.15"/>
    <row r="358" s="5" customFormat="1" x14ac:dyDescent="0.15"/>
    <row r="359" s="5" customFormat="1" x14ac:dyDescent="0.15"/>
    <row r="360" s="5" customFormat="1" x14ac:dyDescent="0.15"/>
    <row r="361" s="5" customFormat="1" x14ac:dyDescent="0.15"/>
    <row r="362" s="5" customFormat="1" x14ac:dyDescent="0.15"/>
    <row r="363" s="5" customFormat="1" x14ac:dyDescent="0.15"/>
    <row r="364" s="5" customFormat="1" x14ac:dyDescent="0.15"/>
    <row r="365" s="5" customFormat="1" x14ac:dyDescent="0.15"/>
    <row r="366" s="5" customFormat="1" x14ac:dyDescent="0.15"/>
    <row r="367" s="5" customFormat="1" x14ac:dyDescent="0.15"/>
    <row r="368" s="5" customFormat="1" x14ac:dyDescent="0.15"/>
    <row r="369" s="5" customFormat="1" x14ac:dyDescent="0.15"/>
    <row r="370" s="5" customFormat="1" x14ac:dyDescent="0.15"/>
    <row r="371" s="5" customFormat="1" x14ac:dyDescent="0.15"/>
    <row r="372" s="5" customFormat="1" x14ac:dyDescent="0.15"/>
    <row r="373" s="5" customFormat="1" x14ac:dyDescent="0.15"/>
    <row r="374" s="5" customFormat="1" x14ac:dyDescent="0.15"/>
    <row r="375" s="5" customFormat="1" x14ac:dyDescent="0.15"/>
    <row r="376" s="5" customFormat="1" x14ac:dyDescent="0.15"/>
    <row r="377" s="5" customFormat="1" x14ac:dyDescent="0.15"/>
    <row r="378" s="5" customFormat="1" x14ac:dyDescent="0.15"/>
    <row r="379" s="5" customFormat="1" x14ac:dyDescent="0.15"/>
    <row r="380" s="5" customFormat="1" x14ac:dyDescent="0.15"/>
    <row r="381" s="5" customFormat="1" x14ac:dyDescent="0.15"/>
    <row r="382" s="5" customFormat="1" x14ac:dyDescent="0.15"/>
    <row r="383" s="5" customFormat="1" x14ac:dyDescent="0.15"/>
    <row r="384" s="5" customFormat="1" x14ac:dyDescent="0.15"/>
    <row r="385" s="5" customFormat="1" x14ac:dyDescent="0.15"/>
    <row r="386" s="5" customFormat="1" x14ac:dyDescent="0.15"/>
    <row r="387" s="5" customFormat="1" x14ac:dyDescent="0.15"/>
    <row r="388" s="5" customFormat="1" x14ac:dyDescent="0.15"/>
    <row r="389" s="5" customFormat="1" x14ac:dyDescent="0.15"/>
    <row r="390" s="5" customFormat="1" x14ac:dyDescent="0.15"/>
    <row r="391" s="5" customFormat="1" x14ac:dyDescent="0.15"/>
    <row r="392" s="5" customFormat="1" x14ac:dyDescent="0.15"/>
    <row r="393" s="5" customFormat="1" x14ac:dyDescent="0.15"/>
    <row r="394" s="5" customFormat="1" x14ac:dyDescent="0.15"/>
    <row r="395" s="5" customFormat="1" x14ac:dyDescent="0.15"/>
    <row r="396" s="5" customFormat="1" x14ac:dyDescent="0.15"/>
    <row r="397" s="5" customFormat="1" x14ac:dyDescent="0.15"/>
    <row r="398" s="5" customFormat="1" x14ac:dyDescent="0.15"/>
    <row r="399" s="5" customFormat="1" x14ac:dyDescent="0.15"/>
    <row r="400" s="5" customFormat="1" x14ac:dyDescent="0.15"/>
    <row r="401" s="5" customFormat="1" x14ac:dyDescent="0.15"/>
    <row r="402" s="5" customFormat="1" x14ac:dyDescent="0.15"/>
    <row r="403" s="5" customFormat="1" x14ac:dyDescent="0.15"/>
    <row r="404" s="5" customFormat="1" x14ac:dyDescent="0.15"/>
    <row r="405" s="5" customFormat="1" x14ac:dyDescent="0.15"/>
    <row r="406" s="5" customFormat="1" x14ac:dyDescent="0.15"/>
    <row r="407" s="5" customFormat="1" x14ac:dyDescent="0.15"/>
    <row r="408" s="5" customFormat="1" x14ac:dyDescent="0.15"/>
    <row r="409" s="5" customFormat="1" x14ac:dyDescent="0.15"/>
    <row r="410" s="5" customFormat="1" x14ac:dyDescent="0.15"/>
    <row r="411" s="5" customFormat="1" x14ac:dyDescent="0.15"/>
    <row r="412" s="5" customFormat="1" x14ac:dyDescent="0.15"/>
    <row r="413" s="5" customFormat="1" x14ac:dyDescent="0.15"/>
    <row r="414" s="5" customFormat="1" x14ac:dyDescent="0.15"/>
    <row r="415" s="5" customFormat="1" x14ac:dyDescent="0.15"/>
    <row r="416" s="5" customFormat="1" x14ac:dyDescent="0.15"/>
    <row r="417" s="5" customFormat="1" x14ac:dyDescent="0.15"/>
    <row r="418" s="5" customFormat="1" x14ac:dyDescent="0.15"/>
    <row r="419" s="5" customFormat="1" x14ac:dyDescent="0.15"/>
    <row r="420" s="5" customFormat="1" x14ac:dyDescent="0.15"/>
    <row r="421" s="5" customFormat="1" x14ac:dyDescent="0.15"/>
    <row r="422" s="5" customFormat="1" x14ac:dyDescent="0.15"/>
    <row r="423" s="5" customFormat="1" x14ac:dyDescent="0.15"/>
    <row r="424" s="5" customFormat="1" x14ac:dyDescent="0.15"/>
    <row r="425" s="5" customFormat="1" x14ac:dyDescent="0.15"/>
    <row r="426" s="5" customFormat="1" x14ac:dyDescent="0.15"/>
    <row r="427" s="5" customFormat="1" x14ac:dyDescent="0.15"/>
    <row r="428" s="5" customFormat="1" x14ac:dyDescent="0.15"/>
    <row r="429" s="5" customFormat="1" x14ac:dyDescent="0.15"/>
    <row r="430" s="5" customFormat="1" x14ac:dyDescent="0.15"/>
    <row r="431" s="5" customFormat="1" x14ac:dyDescent="0.15"/>
    <row r="432" s="5" customFormat="1" x14ac:dyDescent="0.15"/>
    <row r="433" s="5" customFormat="1" x14ac:dyDescent="0.15"/>
    <row r="434" s="5" customFormat="1" x14ac:dyDescent="0.15"/>
    <row r="435" s="5" customFormat="1" x14ac:dyDescent="0.15"/>
    <row r="436" s="5" customFormat="1" x14ac:dyDescent="0.15"/>
    <row r="437" s="5" customFormat="1" x14ac:dyDescent="0.15"/>
    <row r="438" s="5" customFormat="1" x14ac:dyDescent="0.15"/>
    <row r="439" s="5" customFormat="1" x14ac:dyDescent="0.15"/>
    <row r="440" s="5" customFormat="1" x14ac:dyDescent="0.15"/>
    <row r="441" s="5" customFormat="1" x14ac:dyDescent="0.15"/>
    <row r="442" s="5" customFormat="1" x14ac:dyDescent="0.15"/>
    <row r="443" s="5" customFormat="1" x14ac:dyDescent="0.15"/>
    <row r="444" s="5" customFormat="1" x14ac:dyDescent="0.15"/>
    <row r="445" s="5" customFormat="1" x14ac:dyDescent="0.15"/>
    <row r="446" s="5" customFormat="1" x14ac:dyDescent="0.15"/>
    <row r="447" s="5" customFormat="1" x14ac:dyDescent="0.15"/>
    <row r="448" s="5" customFormat="1" x14ac:dyDescent="0.15"/>
    <row r="449" s="5" customFormat="1" x14ac:dyDescent="0.15"/>
    <row r="450" s="5" customFormat="1" x14ac:dyDescent="0.15"/>
    <row r="451" s="5" customFormat="1" x14ac:dyDescent="0.15"/>
    <row r="452" s="5" customFormat="1" x14ac:dyDescent="0.15"/>
    <row r="453" s="5" customFormat="1" x14ac:dyDescent="0.15"/>
    <row r="454" s="5" customFormat="1" x14ac:dyDescent="0.15"/>
    <row r="455" s="5" customFormat="1" x14ac:dyDescent="0.15"/>
    <row r="456" s="5" customFormat="1" x14ac:dyDescent="0.15"/>
    <row r="457" s="5" customFormat="1" x14ac:dyDescent="0.15"/>
    <row r="458" s="5" customFormat="1" x14ac:dyDescent="0.15"/>
    <row r="459" s="5" customFormat="1" x14ac:dyDescent="0.15"/>
    <row r="460" s="5" customFormat="1" x14ac:dyDescent="0.15"/>
    <row r="461" s="5" customFormat="1" x14ac:dyDescent="0.15"/>
    <row r="462" s="5" customFormat="1" x14ac:dyDescent="0.15"/>
    <row r="463" s="5" customFormat="1" x14ac:dyDescent="0.15"/>
    <row r="464" s="5" customFormat="1" x14ac:dyDescent="0.15"/>
    <row r="465" s="5" customFormat="1" x14ac:dyDescent="0.15"/>
    <row r="466" s="5" customFormat="1" x14ac:dyDescent="0.15"/>
    <row r="467" s="5" customFormat="1" x14ac:dyDescent="0.15"/>
    <row r="468" s="5" customFormat="1" x14ac:dyDescent="0.15"/>
    <row r="469" s="5" customFormat="1" x14ac:dyDescent="0.15"/>
    <row r="470" s="5" customFormat="1" x14ac:dyDescent="0.15"/>
    <row r="471" s="5" customFormat="1" x14ac:dyDescent="0.15"/>
    <row r="472" s="5" customFormat="1" x14ac:dyDescent="0.15"/>
    <row r="473" s="5" customFormat="1" x14ac:dyDescent="0.15"/>
    <row r="474" s="5" customFormat="1" x14ac:dyDescent="0.15"/>
    <row r="475" s="5" customFormat="1" x14ac:dyDescent="0.15"/>
    <row r="476" s="5" customFormat="1" x14ac:dyDescent="0.15"/>
    <row r="477" s="5" customFormat="1" x14ac:dyDescent="0.15"/>
    <row r="478" s="5" customFormat="1" x14ac:dyDescent="0.15"/>
    <row r="479" s="5" customFormat="1" x14ac:dyDescent="0.15"/>
    <row r="480" s="5" customFormat="1" x14ac:dyDescent="0.15"/>
    <row r="481" s="5" customFormat="1" x14ac:dyDescent="0.15"/>
    <row r="482" s="5" customFormat="1" x14ac:dyDescent="0.15"/>
    <row r="483" s="5" customFormat="1" x14ac:dyDescent="0.15"/>
    <row r="484" s="5" customFormat="1" x14ac:dyDescent="0.15"/>
    <row r="485" s="5" customFormat="1" x14ac:dyDescent="0.15"/>
    <row r="486" s="5" customFormat="1" x14ac:dyDescent="0.15"/>
    <row r="487" s="5" customFormat="1" x14ac:dyDescent="0.15"/>
    <row r="488" s="5" customFormat="1" x14ac:dyDescent="0.15"/>
    <row r="489" s="5" customFormat="1" x14ac:dyDescent="0.15"/>
    <row r="490" s="5" customFormat="1" x14ac:dyDescent="0.15"/>
    <row r="491" s="5" customFormat="1" x14ac:dyDescent="0.15"/>
    <row r="492" s="5" customFormat="1" x14ac:dyDescent="0.15"/>
    <row r="493" s="5" customFormat="1" x14ac:dyDescent="0.15"/>
    <row r="494" s="5" customFormat="1" x14ac:dyDescent="0.15"/>
    <row r="495" s="5" customFormat="1" x14ac:dyDescent="0.15"/>
    <row r="496" s="5" customFormat="1" x14ac:dyDescent="0.15"/>
    <row r="497" s="5" customFormat="1" x14ac:dyDescent="0.15"/>
    <row r="498" s="5" customFormat="1" x14ac:dyDescent="0.15"/>
    <row r="499" s="5" customFormat="1" x14ac:dyDescent="0.15"/>
    <row r="500" s="5" customFormat="1" x14ac:dyDescent="0.15"/>
    <row r="501" s="5" customFormat="1" x14ac:dyDescent="0.15"/>
    <row r="502" s="5" customFormat="1" x14ac:dyDescent="0.15"/>
    <row r="503" s="5" customFormat="1" x14ac:dyDescent="0.15"/>
    <row r="504" s="5" customFormat="1" x14ac:dyDescent="0.15"/>
    <row r="505" s="5" customFormat="1" x14ac:dyDescent="0.15"/>
    <row r="506" s="5" customFormat="1" x14ac:dyDescent="0.15"/>
    <row r="507" s="5" customFormat="1" x14ac:dyDescent="0.15"/>
    <row r="508" s="5" customFormat="1" x14ac:dyDescent="0.15"/>
    <row r="509" s="5" customFormat="1" x14ac:dyDescent="0.15"/>
    <row r="510" s="5" customFormat="1" x14ac:dyDescent="0.15"/>
    <row r="511" s="5" customFormat="1" x14ac:dyDescent="0.15"/>
    <row r="512" s="5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【目次】高齢者支援・介護保険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【目次】高齢者支援・介護保険!Print_Titles</vt:lpstr>
      <vt:lpstr>'1'!Print_Titles</vt:lpstr>
      <vt:lpstr>'10'!Print_Titles</vt:lpstr>
      <vt:lpstr>'11'!Print_Titles</vt:lpstr>
      <vt:lpstr>'2'!Print_Titles</vt:lpstr>
      <vt:lpstr>'4'!Print_Titles</vt:lpstr>
      <vt:lpstr>'5'!Print_Titles</vt:lpstr>
      <vt:lpstr>'7'!Print_Titles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2024-12-25T01:49:29Z</dcterms:modified>
</cp:coreProperties>
</file>