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 【目次】健康・医療" sheetId="3" r:id="rId1"/>
    <sheet name="1 " sheetId="20" r:id="rId2"/>
    <sheet name="2" sheetId="21" r:id="rId3"/>
    <sheet name="3 " sheetId="22" r:id="rId4"/>
    <sheet name="4" sheetId="23" r:id="rId5"/>
    <sheet name="5" sheetId="24" r:id="rId6"/>
    <sheet name="6" sheetId="25" r:id="rId7"/>
    <sheet name="7" sheetId="26" r:id="rId8"/>
    <sheet name="8" sheetId="27" r:id="rId9"/>
    <sheet name="9" sheetId="28" r:id="rId10"/>
    <sheet name="10" sheetId="29" r:id="rId11"/>
    <sheet name="11" sheetId="30" r:id="rId12"/>
    <sheet name="12" sheetId="31" r:id="rId13"/>
  </sheets>
  <definedNames>
    <definedName name="_xlnm._FilterDatabase" localSheetId="0" hidden="1">' 【目次】健康・医療'!$A$1:$E$12</definedName>
    <definedName name="_xlnm._FilterDatabase" localSheetId="10" hidden="1">'10'!$A$1:$Q$9</definedName>
    <definedName name="_xlnm._FilterDatabase" localSheetId="11" hidden="1">'11'!$A$1:$Q$6</definedName>
    <definedName name="_xlnm._FilterDatabase" localSheetId="12" hidden="1">'12'!$A$1:$P$7</definedName>
    <definedName name="_xlnm._FilterDatabase" localSheetId="2" hidden="1">'2'!$A$1:$R$4</definedName>
    <definedName name="_xlnm._FilterDatabase" localSheetId="3" hidden="1">'3 '!$A$1:$R$4</definedName>
    <definedName name="_xlnm._FilterDatabase" localSheetId="4" hidden="1">'4'!$A$1:$R$7</definedName>
    <definedName name="_xlnm._FilterDatabase" localSheetId="5" hidden="1">'5'!$A$1:$O$7</definedName>
    <definedName name="_xlnm._FilterDatabase" localSheetId="6" hidden="1">'6'!$A$1:$R$4</definedName>
    <definedName name="_xlnm._FilterDatabase" localSheetId="7" hidden="1">'7'!$A$1:$R$6</definedName>
    <definedName name="_xlnm._FilterDatabase" localSheetId="8" hidden="1">'8'!$A$1:$R$5</definedName>
    <definedName name="_xlnm._FilterDatabase" localSheetId="9" hidden="1">'9'!$A$1:$R$13</definedName>
    <definedName name="_xlnm.Print_Titles" localSheetId="0">' 【目次】健康・医療'!$1:$1</definedName>
    <definedName name="_xlnm.Print_Titles" localSheetId="1">'1 '!$A:$I</definedName>
    <definedName name="_xlnm.Print_Titles" localSheetId="11">'11'!$A:$K,'11'!$1:$1</definedName>
    <definedName name="_xlnm.Print_Titles" localSheetId="2">'2'!$A:$I,'2'!$1:$1</definedName>
    <definedName name="_xlnm.Print_Titles" localSheetId="9">'9'!$A:$I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" i="31" l="1"/>
  <c r="S2" i="31"/>
  <c r="T15" i="28"/>
  <c r="T5" i="28"/>
  <c r="T6" i="26"/>
  <c r="T3" i="25"/>
  <c r="T7" i="23"/>
  <c r="S15" i="28" l="1"/>
  <c r="S6" i="26"/>
  <c r="S3" i="25"/>
  <c r="S7" i="23"/>
  <c r="R15" i="28" l="1"/>
  <c r="R6" i="26"/>
  <c r="Q15" i="28" l="1"/>
  <c r="P15" i="28"/>
  <c r="O15" i="28"/>
  <c r="N15" i="28"/>
  <c r="M15" i="28"/>
  <c r="L15" i="28"/>
  <c r="K15" i="28"/>
  <c r="J15" i="28"/>
  <c r="Q6" i="26"/>
  <c r="P6" i="26"/>
  <c r="N6" i="26"/>
  <c r="M6" i="26"/>
  <c r="L6" i="26"/>
  <c r="K6" i="26"/>
  <c r="J6" i="26"/>
  <c r="R7" i="23"/>
</calcChain>
</file>

<file path=xl/sharedStrings.xml><?xml version="1.0" encoding="utf-8"?>
<sst xmlns="http://schemas.openxmlformats.org/spreadsheetml/2006/main" count="712" uniqueCount="138">
  <si>
    <t>出典</t>
    <rPh sb="0" eb="2">
      <t>シュッテン</t>
    </rPh>
    <phoneticPr fontId="6"/>
  </si>
  <si>
    <t>担当課</t>
    <rPh sb="0" eb="3">
      <t>タントウカ</t>
    </rPh>
    <phoneticPr fontId="6"/>
  </si>
  <si>
    <t>健康・医療</t>
    <rPh sb="0" eb="2">
      <t>ケンコウ</t>
    </rPh>
    <rPh sb="3" eb="5">
      <t>イリョウ</t>
    </rPh>
    <phoneticPr fontId="6"/>
  </si>
  <si>
    <t>国民健康保険給付の推移</t>
    <rPh sb="0" eb="2">
      <t>コクミン</t>
    </rPh>
    <rPh sb="2" eb="4">
      <t>ケンコウ</t>
    </rPh>
    <rPh sb="4" eb="6">
      <t>ホケン</t>
    </rPh>
    <rPh sb="6" eb="8">
      <t>キュウフ</t>
    </rPh>
    <rPh sb="9" eb="11">
      <t>スイイ</t>
    </rPh>
    <phoneticPr fontId="6"/>
  </si>
  <si>
    <t>国保年報</t>
    <rPh sb="0" eb="2">
      <t>コクホ</t>
    </rPh>
    <rPh sb="2" eb="4">
      <t>ネンポウ</t>
    </rPh>
    <phoneticPr fontId="6"/>
  </si>
  <si>
    <t>健康推進課</t>
    <rPh sb="0" eb="2">
      <t>ケンコウ</t>
    </rPh>
    <rPh sb="2" eb="4">
      <t>スイシン</t>
    </rPh>
    <rPh sb="4" eb="5">
      <t>カ</t>
    </rPh>
    <phoneticPr fontId="6"/>
  </si>
  <si>
    <t>後期高齢者医療保険給付の推移</t>
    <rPh sb="0" eb="2">
      <t>コウキ</t>
    </rPh>
    <rPh sb="2" eb="5">
      <t>コウレイシャ</t>
    </rPh>
    <rPh sb="5" eb="7">
      <t>イリョウ</t>
    </rPh>
    <rPh sb="7" eb="9">
      <t>ホケン</t>
    </rPh>
    <rPh sb="9" eb="11">
      <t>キュウフ</t>
    </rPh>
    <rPh sb="12" eb="14">
      <t>スイイ</t>
    </rPh>
    <phoneticPr fontId="6"/>
  </si>
  <si>
    <t>特定健診の受診率（国保）</t>
    <rPh sb="0" eb="2">
      <t>トクテイ</t>
    </rPh>
    <rPh sb="2" eb="4">
      <t>ケンシン</t>
    </rPh>
    <rPh sb="5" eb="7">
      <t>ジュシン</t>
    </rPh>
    <rPh sb="7" eb="8">
      <t>リツ</t>
    </rPh>
    <rPh sb="9" eb="11">
      <t>コクホ</t>
    </rPh>
    <phoneticPr fontId="6"/>
  </si>
  <si>
    <t>特定健診法定報告</t>
    <rPh sb="0" eb="2">
      <t>トクテイ</t>
    </rPh>
    <rPh sb="2" eb="4">
      <t>ケンシン</t>
    </rPh>
    <rPh sb="4" eb="6">
      <t>ホウテイ</t>
    </rPh>
    <rPh sb="6" eb="8">
      <t>ホウコク</t>
    </rPh>
    <phoneticPr fontId="6"/>
  </si>
  <si>
    <t>保健師による新生児訪問の実施状況</t>
    <rPh sb="0" eb="3">
      <t>ホケンシ</t>
    </rPh>
    <rPh sb="6" eb="9">
      <t>シンセイジ</t>
    </rPh>
    <rPh sb="9" eb="11">
      <t>ホウモン</t>
    </rPh>
    <rPh sb="12" eb="14">
      <t>ジッシ</t>
    </rPh>
    <rPh sb="14" eb="16">
      <t>ジョウキョウ</t>
    </rPh>
    <phoneticPr fontId="6"/>
  </si>
  <si>
    <t>乳幼児健診の受診者数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phoneticPr fontId="6"/>
  </si>
  <si>
    <t>乳幼児健診の受診者数受診率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rPh sb="10" eb="12">
      <t>ジュシン</t>
    </rPh>
    <rPh sb="12" eb="13">
      <t>リツ</t>
    </rPh>
    <phoneticPr fontId="6"/>
  </si>
  <si>
    <t>予防接種者数の推移（こどもの定期接種）</t>
    <rPh sb="0" eb="2">
      <t>ヨボウ</t>
    </rPh>
    <rPh sb="2" eb="4">
      <t>セッシュ</t>
    </rPh>
    <rPh sb="4" eb="5">
      <t>シャ</t>
    </rPh>
    <rPh sb="5" eb="6">
      <t>スウ</t>
    </rPh>
    <rPh sb="7" eb="9">
      <t>スイイ</t>
    </rPh>
    <rPh sb="14" eb="16">
      <t>テイキ</t>
    </rPh>
    <rPh sb="16" eb="18">
      <t>セッシュ</t>
    </rPh>
    <phoneticPr fontId="6"/>
  </si>
  <si>
    <t>国民健康保険加入の状況</t>
    <rPh sb="0" eb="2">
      <t>コクミン</t>
    </rPh>
    <rPh sb="2" eb="4">
      <t>ケンコウ</t>
    </rPh>
    <rPh sb="4" eb="6">
      <t>ホケン</t>
    </rPh>
    <rPh sb="6" eb="8">
      <t>カニュウ</t>
    </rPh>
    <rPh sb="9" eb="11">
      <t>ジョウキョウ</t>
    </rPh>
    <phoneticPr fontId="6"/>
  </si>
  <si>
    <t>国民健康保険税の推移</t>
    <rPh sb="0" eb="2">
      <t>コクミン</t>
    </rPh>
    <rPh sb="2" eb="4">
      <t>ケンコウ</t>
    </rPh>
    <rPh sb="4" eb="6">
      <t>ホケン</t>
    </rPh>
    <rPh sb="6" eb="7">
      <t>ゼイ</t>
    </rPh>
    <rPh sb="8" eb="10">
      <t>スイイ</t>
    </rPh>
    <phoneticPr fontId="6"/>
  </si>
  <si>
    <t>H27</t>
  </si>
  <si>
    <t>R2</t>
  </si>
  <si>
    <t>単位</t>
    <rPh sb="0" eb="2">
      <t>タンイ</t>
    </rPh>
    <phoneticPr fontId="5"/>
  </si>
  <si>
    <t>H24</t>
  </si>
  <si>
    <t>H25</t>
  </si>
  <si>
    <t>H26</t>
  </si>
  <si>
    <t>H28</t>
  </si>
  <si>
    <t>H29</t>
  </si>
  <si>
    <t>H30</t>
  </si>
  <si>
    <t>人</t>
    <rPh sb="0" eb="1">
      <t>ニン</t>
    </rPh>
    <phoneticPr fontId="6"/>
  </si>
  <si>
    <t>総数</t>
    <rPh sb="0" eb="2">
      <t>ソウスウ</t>
    </rPh>
    <phoneticPr fontId="7"/>
  </si>
  <si>
    <t>被保険者数</t>
    <rPh sb="0" eb="4">
      <t>ヒホケンシャ</t>
    </rPh>
    <rPh sb="4" eb="5">
      <t>スウ</t>
    </rPh>
    <phoneticPr fontId="5"/>
  </si>
  <si>
    <t>対象者数</t>
    <rPh sb="0" eb="3">
      <t>タイショウシャ</t>
    </rPh>
    <rPh sb="3" eb="4">
      <t>スウ</t>
    </rPh>
    <phoneticPr fontId="5"/>
  </si>
  <si>
    <t>受診者数</t>
    <rPh sb="0" eb="3">
      <t>ジュシンシャ</t>
    </rPh>
    <rPh sb="3" eb="4">
      <t>スウ</t>
    </rPh>
    <phoneticPr fontId="5"/>
  </si>
  <si>
    <t>受診率</t>
    <rPh sb="0" eb="2">
      <t>ジュシン</t>
    </rPh>
    <rPh sb="2" eb="3">
      <t>リツ</t>
    </rPh>
    <phoneticPr fontId="7"/>
  </si>
  <si>
    <t>胃がん検診</t>
    <rPh sb="0" eb="1">
      <t>イ</t>
    </rPh>
    <rPh sb="3" eb="5">
      <t>ケンシン</t>
    </rPh>
    <phoneticPr fontId="7"/>
  </si>
  <si>
    <t>肺がん検診</t>
    <rPh sb="0" eb="1">
      <t>ハイ</t>
    </rPh>
    <rPh sb="3" eb="5">
      <t>ケンシン</t>
    </rPh>
    <phoneticPr fontId="7"/>
  </si>
  <si>
    <t>大腸がん検診</t>
    <rPh sb="0" eb="2">
      <t>ダイチョウ</t>
    </rPh>
    <rPh sb="4" eb="6">
      <t>ケンシン</t>
    </rPh>
    <phoneticPr fontId="7"/>
  </si>
  <si>
    <t>子宮頸がん検診</t>
    <rPh sb="0" eb="2">
      <t>シキュウ</t>
    </rPh>
    <rPh sb="2" eb="3">
      <t>ケイ</t>
    </rPh>
    <rPh sb="5" eb="7">
      <t>ケンシン</t>
    </rPh>
    <phoneticPr fontId="7"/>
  </si>
  <si>
    <t>乳がん検診(マンモ）</t>
    <rPh sb="0" eb="1">
      <t>ニュウ</t>
    </rPh>
    <rPh sb="3" eb="5">
      <t>ケンシン</t>
    </rPh>
    <phoneticPr fontId="7"/>
  </si>
  <si>
    <t>出生数</t>
    <rPh sb="0" eb="3">
      <t>シュッショウスウ</t>
    </rPh>
    <phoneticPr fontId="7"/>
  </si>
  <si>
    <t>訪問者数</t>
    <rPh sb="0" eb="3">
      <t>ホウモンシャ</t>
    </rPh>
    <rPh sb="3" eb="4">
      <t>スウ</t>
    </rPh>
    <phoneticPr fontId="7"/>
  </si>
  <si>
    <t>実施率</t>
    <rPh sb="0" eb="2">
      <t>ジッシ</t>
    </rPh>
    <rPh sb="2" eb="3">
      <t>リツ</t>
    </rPh>
    <phoneticPr fontId="7"/>
  </si>
  <si>
    <t>3・4か月児</t>
    <rPh sb="4" eb="5">
      <t>ツキ</t>
    </rPh>
    <rPh sb="5" eb="6">
      <t>ジ</t>
    </rPh>
    <phoneticPr fontId="5"/>
  </si>
  <si>
    <t>6・7か月児</t>
    <rPh sb="4" eb="5">
      <t>ツキ</t>
    </rPh>
    <rPh sb="5" eb="6">
      <t>ジ</t>
    </rPh>
    <phoneticPr fontId="7"/>
  </si>
  <si>
    <t>1才6か月児</t>
    <rPh sb="1" eb="2">
      <t>サイ</t>
    </rPh>
    <rPh sb="4" eb="5">
      <t>ツキ</t>
    </rPh>
    <rPh sb="5" eb="6">
      <t>ジ</t>
    </rPh>
    <phoneticPr fontId="7"/>
  </si>
  <si>
    <t>3才児</t>
    <rPh sb="1" eb="2">
      <t>サイ</t>
    </rPh>
    <rPh sb="2" eb="3">
      <t>ジ</t>
    </rPh>
    <phoneticPr fontId="7"/>
  </si>
  <si>
    <t>3・4か月児</t>
  </si>
  <si>
    <t>6・7か月児</t>
  </si>
  <si>
    <t>1才6か月児</t>
  </si>
  <si>
    <t>3才児</t>
  </si>
  <si>
    <t>総数</t>
  </si>
  <si>
    <t>2種混合</t>
    <rPh sb="1" eb="2">
      <t>シュ</t>
    </rPh>
    <rPh sb="2" eb="4">
      <t>コンゴウ</t>
    </rPh>
    <phoneticPr fontId="7"/>
  </si>
  <si>
    <t>4種混合</t>
    <rPh sb="1" eb="2">
      <t>シュ</t>
    </rPh>
    <rPh sb="2" eb="4">
      <t>コンゴウ</t>
    </rPh>
    <phoneticPr fontId="7"/>
  </si>
  <si>
    <t>ﾎﾟﾘｵﾜｸﾁﾝ</t>
  </si>
  <si>
    <t>日本脳炎</t>
    <rPh sb="0" eb="2">
      <t>ニホン</t>
    </rPh>
    <rPh sb="2" eb="4">
      <t>ノウエン</t>
    </rPh>
    <phoneticPr fontId="7"/>
  </si>
  <si>
    <t>麻しん・風しん混合 1期</t>
    <rPh sb="0" eb="1">
      <t>マ</t>
    </rPh>
    <rPh sb="4" eb="5">
      <t>フウ</t>
    </rPh>
    <rPh sb="7" eb="9">
      <t>コンゴウ</t>
    </rPh>
    <rPh sb="11" eb="12">
      <t>キ</t>
    </rPh>
    <phoneticPr fontId="7"/>
  </si>
  <si>
    <t>麻しん・風しん混合 2期</t>
    <rPh sb="0" eb="1">
      <t>マ</t>
    </rPh>
    <rPh sb="4" eb="5">
      <t>フウ</t>
    </rPh>
    <rPh sb="7" eb="9">
      <t>コンゴウ</t>
    </rPh>
    <rPh sb="11" eb="12">
      <t>キ</t>
    </rPh>
    <phoneticPr fontId="7"/>
  </si>
  <si>
    <t>ﾋﾌﾞﾜｸﾁﾝ</t>
  </si>
  <si>
    <t>小児用肺炎球菌ﾜｸﾁﾝ</t>
    <rPh sb="0" eb="3">
      <t>ショウニヨウ</t>
    </rPh>
    <rPh sb="3" eb="5">
      <t>ハイエン</t>
    </rPh>
    <rPh sb="5" eb="7">
      <t>キュウキン</t>
    </rPh>
    <phoneticPr fontId="7"/>
  </si>
  <si>
    <t>ＢＣＧ</t>
  </si>
  <si>
    <t>水痘</t>
    <rPh sb="0" eb="2">
      <t>スイトウ</t>
    </rPh>
    <phoneticPr fontId="7"/>
  </si>
  <si>
    <t>Ｂ型肝炎</t>
    <rPh sb="1" eb="2">
      <t>ガタ</t>
    </rPh>
    <rPh sb="2" eb="4">
      <t>カンエン</t>
    </rPh>
    <phoneticPr fontId="7"/>
  </si>
  <si>
    <t>加入世帯</t>
    <rPh sb="0" eb="2">
      <t>カニュウ</t>
    </rPh>
    <rPh sb="2" eb="4">
      <t>セタイ</t>
    </rPh>
    <phoneticPr fontId="7"/>
  </si>
  <si>
    <t>加入率</t>
    <rPh sb="0" eb="2">
      <t>カニュウ</t>
    </rPh>
    <rPh sb="2" eb="3">
      <t>リツ</t>
    </rPh>
    <phoneticPr fontId="7"/>
  </si>
  <si>
    <t>対前年比</t>
    <rPh sb="0" eb="1">
      <t>タイ</t>
    </rPh>
    <rPh sb="1" eb="4">
      <t>ゼンネンヒ</t>
    </rPh>
    <phoneticPr fontId="7"/>
  </si>
  <si>
    <t>保険税（現年度課税分）</t>
    <rPh sb="0" eb="2">
      <t>ホケン</t>
    </rPh>
    <rPh sb="2" eb="3">
      <t>ゼイ</t>
    </rPh>
    <rPh sb="4" eb="5">
      <t>ゲン</t>
    </rPh>
    <rPh sb="5" eb="7">
      <t>ネンド</t>
    </rPh>
    <rPh sb="7" eb="9">
      <t>カゼイ</t>
    </rPh>
    <rPh sb="9" eb="10">
      <t>ブン</t>
    </rPh>
    <phoneticPr fontId="7"/>
  </si>
  <si>
    <t>項目1</t>
    <rPh sb="0" eb="2">
      <t>コウモク</t>
    </rPh>
    <phoneticPr fontId="6"/>
  </si>
  <si>
    <t>項目2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</si>
  <si>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</si>
  <si>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</si>
  <si>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</si>
  <si>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健康推進課資料</t>
    <rPh sb="0" eb="2">
      <t>ケンコウ</t>
    </rPh>
    <rPh sb="2" eb="4">
      <t>スイシン</t>
    </rPh>
    <rPh sb="4" eb="5">
      <t>カ</t>
    </rPh>
    <rPh sb="5" eb="7">
      <t>シリョウ</t>
    </rPh>
    <phoneticPr fontId="6"/>
  </si>
  <si>
    <t>項目3</t>
    <rPh sb="0" eb="2">
      <t>コウモク</t>
    </rPh>
    <phoneticPr fontId="6"/>
  </si>
  <si>
    <t>項目3名称</t>
    <rPh sb="0" eb="2">
      <t>コウモク</t>
    </rPh>
    <rPh sb="3" eb="5">
      <t>メイショウ</t>
    </rPh>
    <phoneticPr fontId="5"/>
  </si>
  <si>
    <t>項目4</t>
    <rPh sb="0" eb="2">
      <t>コウモク</t>
    </rPh>
    <phoneticPr fontId="6"/>
  </si>
  <si>
    <t>項目4名称</t>
    <rPh sb="0" eb="2">
      <t>コウモク</t>
    </rPh>
    <rPh sb="3" eb="5">
      <t>メイショウ</t>
    </rPh>
    <phoneticPr fontId="6"/>
  </si>
  <si>
    <t>生活習慣病健診（19～39歳）</t>
    <rPh sb="0" eb="2">
      <t>セイカツ</t>
    </rPh>
    <rPh sb="2" eb="4">
      <t>シュウカン</t>
    </rPh>
    <rPh sb="4" eb="5">
      <t>ビョウ</t>
    </rPh>
    <rPh sb="5" eb="7">
      <t>ケンシン</t>
    </rPh>
    <rPh sb="13" eb="14">
      <t>サイ</t>
    </rPh>
    <phoneticPr fontId="7"/>
  </si>
  <si>
    <t>後期高齢者健診（満75歳以上）</t>
    <rPh sb="0" eb="2">
      <t>コウキ</t>
    </rPh>
    <rPh sb="2" eb="4">
      <t>コウレイ</t>
    </rPh>
    <rPh sb="4" eb="5">
      <t>シャ</t>
    </rPh>
    <rPh sb="5" eb="7">
      <t>ケンシン</t>
    </rPh>
    <rPh sb="8" eb="9">
      <t>マン</t>
    </rPh>
    <rPh sb="11" eb="12">
      <t>サイ</t>
    </rPh>
    <rPh sb="12" eb="14">
      <t>イジョウ</t>
    </rPh>
    <phoneticPr fontId="7"/>
  </si>
  <si>
    <t>腹部超音波（20歳以上）</t>
    <rPh sb="0" eb="2">
      <t>フクブ</t>
    </rPh>
    <rPh sb="2" eb="5">
      <t>チョウオンパ</t>
    </rPh>
    <rPh sb="8" eb="9">
      <t>サイ</t>
    </rPh>
    <rPh sb="9" eb="11">
      <t>イジョウ</t>
    </rPh>
    <phoneticPr fontId="7"/>
  </si>
  <si>
    <t>結核（65歳以上）</t>
    <rPh sb="0" eb="2">
      <t>ケッカク</t>
    </rPh>
    <rPh sb="5" eb="6">
      <t>サイ</t>
    </rPh>
    <rPh sb="6" eb="8">
      <t>イジョウ</t>
    </rPh>
    <phoneticPr fontId="7"/>
  </si>
  <si>
    <t>乳がん（超音波）（20歳以上）</t>
    <rPh sb="0" eb="1">
      <t>ニュウ</t>
    </rPh>
    <rPh sb="4" eb="7">
      <t>チョウオンパ</t>
    </rPh>
    <rPh sb="11" eb="12">
      <t>サイ</t>
    </rPh>
    <rPh sb="12" eb="14">
      <t>イジョウ</t>
    </rPh>
    <phoneticPr fontId="7"/>
  </si>
  <si>
    <t>歯周疾患（30・40・50・60・70歳）</t>
    <rPh sb="0" eb="2">
      <t>シシュウ</t>
    </rPh>
    <rPh sb="2" eb="4">
      <t>シッカン</t>
    </rPh>
    <phoneticPr fontId="7"/>
  </si>
  <si>
    <t>円</t>
    <rPh sb="0" eb="1">
      <t>エン</t>
    </rPh>
    <phoneticPr fontId="6"/>
  </si>
  <si>
    <t>千円</t>
    <rPh sb="0" eb="2">
      <t>センエン</t>
    </rPh>
    <phoneticPr fontId="6"/>
  </si>
  <si>
    <t>人</t>
    <rPh sb="0" eb="1">
      <t>ヒト</t>
    </rPh>
    <phoneticPr fontId="6"/>
  </si>
  <si>
    <t>％</t>
    <phoneticPr fontId="6"/>
  </si>
  <si>
    <t>調定額</t>
    <rPh sb="0" eb="1">
      <t>チョウ</t>
    </rPh>
    <rPh sb="1" eb="3">
      <t>テイガク</t>
    </rPh>
    <phoneticPr fontId="7"/>
  </si>
  <si>
    <t>収納額</t>
    <rPh sb="0" eb="2">
      <t>シュウノウ</t>
    </rPh>
    <rPh sb="2" eb="3">
      <t>ガク</t>
    </rPh>
    <phoneticPr fontId="7"/>
  </si>
  <si>
    <t>収納率</t>
    <rPh sb="0" eb="2">
      <t>シュウノウ</t>
    </rPh>
    <rPh sb="2" eb="3">
      <t>リツ</t>
    </rPh>
    <phoneticPr fontId="7"/>
  </si>
  <si>
    <t>世帯</t>
    <rPh sb="0" eb="2">
      <t>セタイ</t>
    </rPh>
    <phoneticPr fontId="6"/>
  </si>
  <si>
    <t>地域保健報告</t>
    <rPh sb="0" eb="2">
      <t>チイキ</t>
    </rPh>
    <rPh sb="2" eb="4">
      <t>ホケン</t>
    </rPh>
    <rPh sb="4" eb="6">
      <t>ホウコク</t>
    </rPh>
    <phoneticPr fontId="6"/>
  </si>
  <si>
    <t>項目１名称</t>
    <rPh sb="0" eb="2">
      <t>コウモク</t>
    </rPh>
    <rPh sb="3" eb="5">
      <t>メイショウ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</si>
  <si>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</si>
  <si>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後期高齢者広域連合資料(市町村別後期高齢者医療費の状況）</t>
    <rPh sb="0" eb="2">
      <t>コウキ</t>
    </rPh>
    <rPh sb="2" eb="5">
      <t>コウレイシャ</t>
    </rPh>
    <rPh sb="5" eb="7">
      <t>コウイキ</t>
    </rPh>
    <rPh sb="7" eb="9">
      <t>レンゴウ</t>
    </rPh>
    <rPh sb="9" eb="11">
      <t>シリョウ</t>
    </rPh>
    <rPh sb="12" eb="15">
      <t>シチョウソン</t>
    </rPh>
    <rPh sb="15" eb="16">
      <t>ベツ</t>
    </rPh>
    <rPh sb="16" eb="23">
      <t>コウキコウレイシャイリョウ</t>
    </rPh>
    <rPh sb="23" eb="24">
      <t>ヒ</t>
    </rPh>
    <rPh sb="25" eb="27">
      <t>ジョウキョウ</t>
    </rPh>
    <phoneticPr fontId="6"/>
  </si>
  <si>
    <t>各種がん検診受診者の推移</t>
    <rPh sb="0" eb="2">
      <t>カクシュ</t>
    </rPh>
    <rPh sb="4" eb="6">
      <t>ケンシン</t>
    </rPh>
    <rPh sb="6" eb="9">
      <t>ジュシンシャ</t>
    </rPh>
    <rPh sb="10" eb="12">
      <t>スイイ</t>
    </rPh>
    <phoneticPr fontId="6"/>
  </si>
  <si>
    <t>各種がん検診受診者の推移</t>
    <rPh sb="0" eb="2">
      <t>カクシュ</t>
    </rPh>
    <rPh sb="4" eb="6">
      <t>ケンシン</t>
    </rPh>
    <rPh sb="6" eb="8">
      <t>ジュシン</t>
    </rPh>
    <rPh sb="10" eb="12">
      <t>スイイ</t>
    </rPh>
    <phoneticPr fontId="6"/>
  </si>
  <si>
    <t>各種健診受診者数の推移</t>
    <rPh sb="0" eb="2">
      <t>カクシュ</t>
    </rPh>
    <rPh sb="2" eb="4">
      <t>ケンシン</t>
    </rPh>
    <rPh sb="4" eb="6">
      <t>ジュシン</t>
    </rPh>
    <rPh sb="6" eb="7">
      <t>シャ</t>
    </rPh>
    <rPh sb="7" eb="8">
      <t>スウ</t>
    </rPh>
    <rPh sb="9" eb="11">
      <t>スイイ</t>
    </rPh>
    <phoneticPr fontId="6"/>
  </si>
  <si>
    <t>ロタウイルス</t>
    <phoneticPr fontId="5"/>
  </si>
  <si>
    <t>子宮頸がん</t>
    <rPh sb="0" eb="2">
      <t>シキュウ</t>
    </rPh>
    <rPh sb="2" eb="3">
      <t>ケイ</t>
    </rPh>
    <phoneticPr fontId="5"/>
  </si>
  <si>
    <t>各種健診受診者数の推移</t>
    <rPh sb="0" eb="2">
      <t>カクシュ</t>
    </rPh>
    <rPh sb="2" eb="4">
      <t>ケンシン</t>
    </rPh>
    <rPh sb="4" eb="7">
      <t>ジュシンシャ</t>
    </rPh>
    <rPh sb="7" eb="8">
      <t>スウ</t>
    </rPh>
    <rPh sb="9" eb="11">
      <t>スイイ</t>
    </rPh>
    <phoneticPr fontId="6"/>
  </si>
  <si>
    <t>備考</t>
    <rPh sb="0" eb="2">
      <t>ビコウ</t>
    </rPh>
    <phoneticPr fontId="5"/>
  </si>
  <si>
    <t>－</t>
    <phoneticPr fontId="5"/>
  </si>
  <si>
    <t>医療施設(動態)調査</t>
    <rPh sb="0" eb="2">
      <t>イリョウ</t>
    </rPh>
    <rPh sb="2" eb="4">
      <t>シセツ</t>
    </rPh>
    <rPh sb="5" eb="7">
      <t>ドウタイ</t>
    </rPh>
    <rPh sb="8" eb="10">
      <t>チョウサ</t>
    </rPh>
    <phoneticPr fontId="5"/>
  </si>
  <si>
    <t>病院数</t>
    <rPh sb="0" eb="2">
      <t>ビョウイン</t>
    </rPh>
    <rPh sb="2" eb="3">
      <t>スウ</t>
    </rPh>
    <phoneticPr fontId="5"/>
  </si>
  <si>
    <t>病床数</t>
    <rPh sb="0" eb="3">
      <t>ビョウショウスウ</t>
    </rPh>
    <phoneticPr fontId="5"/>
  </si>
  <si>
    <t>一般診療所</t>
    <rPh sb="0" eb="2">
      <t>イッパン</t>
    </rPh>
    <rPh sb="2" eb="4">
      <t>シンリョウ</t>
    </rPh>
    <rPh sb="4" eb="5">
      <t>ジョ</t>
    </rPh>
    <phoneticPr fontId="5"/>
  </si>
  <si>
    <t>歯科診療所</t>
    <rPh sb="0" eb="2">
      <t>シカ</t>
    </rPh>
    <rPh sb="2" eb="4">
      <t>シンリョウ</t>
    </rPh>
    <rPh sb="4" eb="5">
      <t>ジョ</t>
    </rPh>
    <phoneticPr fontId="5"/>
  </si>
  <si>
    <t>所</t>
    <rPh sb="0" eb="1">
      <t>ショ</t>
    </rPh>
    <phoneticPr fontId="5"/>
  </si>
  <si>
    <t>床</t>
    <rPh sb="0" eb="1">
      <t>ユカ</t>
    </rPh>
    <phoneticPr fontId="5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</si>
  <si>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5"/>
  </si>
  <si>
    <t>項目4名称</t>
    <rPh sb="0" eb="2">
      <t>コウモク</t>
    </rPh>
    <rPh sb="3" eb="5">
      <t>メイショウ</t>
    </rPh>
    <phoneticPr fontId="5"/>
  </si>
  <si>
    <t>総数</t>
    <rPh sb="0" eb="2">
      <t>ソウスウ</t>
    </rPh>
    <phoneticPr fontId="5"/>
  </si>
  <si>
    <t>うち有床診療所の病床数</t>
    <rPh sb="2" eb="4">
      <t>ユウショウ</t>
    </rPh>
    <rPh sb="4" eb="7">
      <t>シンリョウジョ</t>
    </rPh>
    <rPh sb="8" eb="11">
      <t>ビョウショウスウ</t>
    </rPh>
    <phoneticPr fontId="5"/>
  </si>
  <si>
    <t>うち有床診療所数</t>
    <rPh sb="2" eb="4">
      <t>ユウショウ</t>
    </rPh>
    <rPh sb="4" eb="7">
      <t>シンリョウジョ</t>
    </rPh>
    <rPh sb="7" eb="8">
      <t>スウ</t>
    </rPh>
    <phoneticPr fontId="5"/>
  </si>
  <si>
    <t>医療機関の状況</t>
    <rPh sb="0" eb="2">
      <t>イリョウ</t>
    </rPh>
    <rPh sb="2" eb="4">
      <t>キカン</t>
    </rPh>
    <rPh sb="5" eb="7">
      <t>ジョウキョウ</t>
    </rPh>
    <phoneticPr fontId="6"/>
  </si>
  <si>
    <t>医療機関の状況</t>
    <rPh sb="0" eb="2">
      <t>イリョウ</t>
    </rPh>
    <rPh sb="2" eb="4">
      <t>キカン</t>
    </rPh>
    <rPh sb="5" eb="7">
      <t>ジョウキョウ</t>
    </rPh>
    <phoneticPr fontId="5"/>
  </si>
  <si>
    <t>備考</t>
    <rPh sb="0" eb="2">
      <t>ビコウ</t>
    </rPh>
    <phoneticPr fontId="5"/>
  </si>
  <si>
    <t>一人当たり医療費</t>
    <rPh sb="0" eb="2">
      <t>ヒトリ</t>
    </rPh>
    <rPh sb="2" eb="3">
      <t>ア</t>
    </rPh>
    <rPh sb="5" eb="8">
      <t>イリョウヒ</t>
    </rPh>
    <phoneticPr fontId="5"/>
  </si>
  <si>
    <t>医療費</t>
    <rPh sb="0" eb="2">
      <t>イリョウ</t>
    </rPh>
    <rPh sb="2" eb="3">
      <t>ヒ</t>
    </rPh>
    <phoneticPr fontId="5"/>
  </si>
  <si>
    <t>一人当たり医療費</t>
    <rPh sb="0" eb="2">
      <t>ヒトリ</t>
    </rPh>
    <rPh sb="2" eb="3">
      <t>ア</t>
    </rPh>
    <rPh sb="5" eb="8">
      <t>イリョウヒ</t>
    </rPh>
    <phoneticPr fontId="7"/>
  </si>
  <si>
    <t>医療費</t>
    <rPh sb="0" eb="3">
      <t>イリョウヒ</t>
    </rPh>
    <phoneticPr fontId="5"/>
  </si>
  <si>
    <t>・基準日：年度末</t>
    <rPh sb="1" eb="4">
      <t>キジュンビ</t>
    </rPh>
    <rPh sb="5" eb="8">
      <t>ネンドマツ</t>
    </rPh>
    <phoneticPr fontId="5"/>
  </si>
  <si>
    <t>備考</t>
    <rPh sb="0" eb="2">
      <t>ビコウ</t>
    </rPh>
    <phoneticPr fontId="5"/>
  </si>
  <si>
    <t>基準日：年度末</t>
    <rPh sb="0" eb="3">
      <t>キジュンビ</t>
    </rPh>
    <rPh sb="4" eb="7">
      <t>ネンドマツ</t>
    </rPh>
    <phoneticPr fontId="5"/>
  </si>
  <si>
    <t>世帯</t>
    <rPh sb="0" eb="2">
      <t>セタイ</t>
    </rPh>
    <phoneticPr fontId="7"/>
  </si>
  <si>
    <t>人口</t>
    <rPh sb="0" eb="2">
      <t>ジンコウ</t>
    </rPh>
    <phoneticPr fontId="7"/>
  </si>
  <si>
    <t>一世帯当たり調定額</t>
    <rPh sb="0" eb="1">
      <t>イチ</t>
    </rPh>
    <rPh sb="1" eb="3">
      <t>セタイ</t>
    </rPh>
    <rPh sb="3" eb="4">
      <t>アタ</t>
    </rPh>
    <rPh sb="6" eb="7">
      <t>チョウ</t>
    </rPh>
    <rPh sb="7" eb="9">
      <t>テイガク</t>
    </rPh>
    <phoneticPr fontId="7"/>
  </si>
  <si>
    <t>一人当たり調定額</t>
    <rPh sb="0" eb="1">
      <t>イチ</t>
    </rPh>
    <rPh sb="1" eb="2">
      <t>ニン</t>
    </rPh>
    <rPh sb="2" eb="3">
      <t>アタ</t>
    </rPh>
    <rPh sb="5" eb="6">
      <t>チョウ</t>
    </rPh>
    <rPh sb="6" eb="8">
      <t>テイガク</t>
    </rPh>
    <phoneticPr fontId="7"/>
  </si>
  <si>
    <t>・「被保険者数」は、3月末～翌年2月末の平均数をいう。</t>
    <rPh sb="2" eb="6">
      <t>ヒホケンシャ</t>
    </rPh>
    <rPh sb="6" eb="7">
      <t>スウ</t>
    </rPh>
    <rPh sb="11" eb="13">
      <t>ガツマツ</t>
    </rPh>
    <rPh sb="14" eb="16">
      <t>ヨクネン</t>
    </rPh>
    <rPh sb="17" eb="18">
      <t>ガツ</t>
    </rPh>
    <rPh sb="18" eb="19">
      <t>マツ</t>
    </rPh>
    <rPh sb="20" eb="22">
      <t>ヘイキン</t>
    </rPh>
    <rPh sb="22" eb="23">
      <t>スウ</t>
    </rPh>
    <phoneticPr fontId="5"/>
  </si>
  <si>
    <t>H31(R1)</t>
  </si>
  <si>
    <r>
      <t>各種健診受</t>
    </r>
    <r>
      <rPr>
        <sz val="11"/>
        <rFont val="ＭＳ Ｐ明朝"/>
        <family val="1"/>
        <charset val="128"/>
      </rPr>
      <t>診</t>
    </r>
    <r>
      <rPr>
        <sz val="11"/>
        <color theme="1"/>
        <rFont val="ＭＳ Ｐ明朝"/>
        <family val="1"/>
        <charset val="128"/>
      </rPr>
      <t>者数の推移</t>
    </r>
    <rPh sb="0" eb="2">
      <t>カクシュ</t>
    </rPh>
    <rPh sb="2" eb="4">
      <t>ケンシン</t>
    </rPh>
    <rPh sb="4" eb="6">
      <t>ジュシン</t>
    </rPh>
    <rPh sb="6" eb="7">
      <t>シャ</t>
    </rPh>
    <rPh sb="7" eb="8">
      <t>スウ</t>
    </rPh>
    <rPh sb="9" eb="11">
      <t>スイイ</t>
    </rPh>
    <phoneticPr fontId="6"/>
  </si>
  <si>
    <t>被保険者数</t>
    <rPh sb="0" eb="4">
      <t>ヒホケンシャ</t>
    </rPh>
    <rPh sb="4" eb="5">
      <t>スウ</t>
    </rPh>
    <phoneticPr fontId="7"/>
  </si>
  <si>
    <t>保険年金課</t>
    <rPh sb="0" eb="2">
      <t>ホケン</t>
    </rPh>
    <rPh sb="2" eb="4">
      <t>ネンキン</t>
    </rPh>
    <rPh sb="4" eb="5">
      <t>カ</t>
    </rPh>
    <phoneticPr fontId="6"/>
  </si>
  <si>
    <t>R3</t>
    <phoneticPr fontId="5"/>
  </si>
  <si>
    <t>保険年金課</t>
    <phoneticPr fontId="6"/>
  </si>
  <si>
    <t>R2</t>
    <phoneticPr fontId="5"/>
  </si>
  <si>
    <t>・「医療費」千円未満切り捨て</t>
    <rPh sb="2" eb="4">
      <t>イリョウ</t>
    </rPh>
    <rPh sb="4" eb="5">
      <t>ヒ</t>
    </rPh>
    <rPh sb="6" eb="8">
      <t>センエン</t>
    </rPh>
    <rPh sb="8" eb="10">
      <t>ミマン</t>
    </rPh>
    <rPh sb="10" eb="11">
      <t>キ</t>
    </rPh>
    <rPh sb="12" eb="13">
      <t>ス</t>
    </rPh>
    <phoneticPr fontId="5"/>
  </si>
  <si>
    <t>R3</t>
  </si>
  <si>
    <t>健康推進課・保険年金課</t>
    <rPh sb="0" eb="2">
      <t>ケンコウ</t>
    </rPh>
    <rPh sb="2" eb="4">
      <t>スイシン</t>
    </rPh>
    <rPh sb="4" eb="5">
      <t>カ</t>
    </rPh>
    <rPh sb="6" eb="8">
      <t>ホケン</t>
    </rPh>
    <rPh sb="8" eb="10">
      <t>ネンキン</t>
    </rPh>
    <rPh sb="10" eb="11">
      <t>カ</t>
    </rPh>
    <phoneticPr fontId="6"/>
  </si>
  <si>
    <t>保険年金課資料</t>
    <rPh sb="5" eb="7">
      <t>シリョウ</t>
    </rPh>
    <phoneticPr fontId="6"/>
  </si>
  <si>
    <t>保険年金課資料</t>
    <rPh sb="0" eb="2">
      <t>ホケン</t>
    </rPh>
    <rPh sb="2" eb="4">
      <t>ネンキン</t>
    </rPh>
    <rPh sb="4" eb="5">
      <t>カ</t>
    </rPh>
    <rPh sb="5" eb="7">
      <t>シリョウ</t>
    </rPh>
    <phoneticPr fontId="6"/>
  </si>
  <si>
    <t>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</si>
</sst>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_ "/>
  </numFmts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10" fillId="2" borderId="1" xfId="0" applyFont="1" applyFill="1" applyBorder="1"/>
    <xf numFmtId="0" fontId="10" fillId="0" borderId="0" xfId="0" applyFont="1"/>
    <xf numFmtId="0" fontId="10" fillId="0" borderId="1" xfId="0" applyFont="1" applyFill="1" applyBorder="1"/>
    <xf numFmtId="0" fontId="10" fillId="0" borderId="1" xfId="1" applyFont="1" applyFill="1" applyBorder="1">
      <alignment vertical="center"/>
    </xf>
    <xf numFmtId="38" fontId="10" fillId="0" borderId="1" xfId="7" applyFont="1" applyFill="1" applyBorder="1" applyAlignment="1"/>
    <xf numFmtId="0" fontId="10" fillId="0" borderId="0" xfId="0" applyFont="1" applyFill="1"/>
    <xf numFmtId="0" fontId="11" fillId="0" borderId="0" xfId="0" applyFont="1" applyFill="1"/>
    <xf numFmtId="38" fontId="12" fillId="0" borderId="0" xfId="7" applyFont="1" applyFill="1" applyBorder="1" applyAlignment="1"/>
    <xf numFmtId="38" fontId="10" fillId="0" borderId="1" xfId="7" applyFont="1" applyFill="1" applyBorder="1" applyAlignment="1">
      <alignment horizontal="right"/>
    </xf>
    <xf numFmtId="0" fontId="12" fillId="0" borderId="1" xfId="0" applyFont="1" applyFill="1" applyBorder="1"/>
    <xf numFmtId="0" fontId="12" fillId="0" borderId="1" xfId="1" applyFont="1" applyFill="1" applyBorder="1">
      <alignment vertical="center"/>
    </xf>
    <xf numFmtId="38" fontId="12" fillId="0" borderId="1" xfId="7" applyFont="1" applyFill="1" applyBorder="1" applyAlignment="1">
      <alignment horizontal="right"/>
    </xf>
    <xf numFmtId="176" fontId="10" fillId="0" borderId="1" xfId="0" applyNumberFormat="1" applyFont="1" applyFill="1" applyBorder="1"/>
    <xf numFmtId="0" fontId="10" fillId="0" borderId="1" xfId="0" applyFont="1" applyFill="1" applyBorder="1" applyAlignment="1">
      <alignment wrapText="1"/>
    </xf>
    <xf numFmtId="0" fontId="13" fillId="0" borderId="0" xfId="0" applyFont="1" applyFill="1"/>
    <xf numFmtId="0" fontId="12" fillId="0" borderId="1" xfId="1" applyFont="1" applyFill="1" applyBorder="1" applyAlignment="1">
      <alignment vertical="center" wrapText="1"/>
    </xf>
    <xf numFmtId="0" fontId="10" fillId="3" borderId="1" xfId="0" applyFont="1" applyFill="1" applyBorder="1"/>
    <xf numFmtId="0" fontId="12" fillId="2" borderId="1" xfId="1" applyFont="1" applyFill="1" applyBorder="1">
      <alignment vertical="center"/>
    </xf>
    <xf numFmtId="0" fontId="12" fillId="0" borderId="0" xfId="1" applyFont="1">
      <alignment vertical="center"/>
    </xf>
    <xf numFmtId="0" fontId="12" fillId="0" borderId="1" xfId="1" applyFont="1" applyBorder="1">
      <alignment vertical="center"/>
    </xf>
    <xf numFmtId="0" fontId="12" fillId="2" borderId="1" xfId="0" applyFont="1" applyFill="1" applyBorder="1"/>
    <xf numFmtId="0" fontId="12" fillId="0" borderId="0" xfId="0" applyFont="1"/>
    <xf numFmtId="38" fontId="12" fillId="0" borderId="1" xfId="7" applyFont="1" applyFill="1" applyBorder="1" applyAlignment="1"/>
    <xf numFmtId="0" fontId="12" fillId="0" borderId="0" xfId="0" applyFont="1" applyFill="1"/>
    <xf numFmtId="0" fontId="14" fillId="0" borderId="0" xfId="0" applyFont="1" applyFill="1"/>
    <xf numFmtId="0" fontId="14" fillId="0" borderId="0" xfId="0" applyFont="1" applyFill="1" applyBorder="1"/>
    <xf numFmtId="0" fontId="12" fillId="0" borderId="0" xfId="0" applyFont="1" applyFill="1" applyBorder="1"/>
    <xf numFmtId="38" fontId="12" fillId="2" borderId="1" xfId="7" applyFont="1" applyFill="1" applyBorder="1" applyAlignment="1"/>
    <xf numFmtId="38" fontId="12" fillId="0" borderId="0" xfId="7" applyFont="1" applyFill="1" applyAlignment="1"/>
    <xf numFmtId="38" fontId="12" fillId="0" borderId="0" xfId="7" applyFont="1" applyAlignment="1"/>
    <xf numFmtId="176" fontId="12" fillId="0" borderId="1" xfId="0" applyNumberFormat="1" applyFont="1" applyFill="1" applyBorder="1"/>
    <xf numFmtId="177" fontId="12" fillId="0" borderId="1" xfId="0" applyNumberFormat="1" applyFont="1" applyFill="1" applyBorder="1"/>
    <xf numFmtId="177" fontId="10" fillId="0" borderId="1" xfId="0" applyNumberFormat="1" applyFont="1" applyFill="1" applyBorder="1"/>
    <xf numFmtId="3" fontId="10" fillId="0" borderId="1" xfId="0" applyNumberFormat="1" applyFont="1" applyFill="1" applyBorder="1" applyAlignment="1">
      <alignment horizontal="right"/>
    </xf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B38" sqref="B38"/>
    </sheetView>
  </sheetViews>
  <sheetFormatPr defaultRowHeight="13.5" x14ac:dyDescent="0.4"/>
  <cols>
    <col min="1" max="1" width="23.5" style="19" customWidth="1"/>
    <col min="2" max="2" width="6.625" style="19" bestFit="1" customWidth="1"/>
    <col min="3" max="3" width="12" style="19" bestFit="1" customWidth="1"/>
    <col min="4" max="4" width="6.625" style="19" customWidth="1"/>
    <col min="5" max="5" width="40" style="19" bestFit="1" customWidth="1"/>
    <col min="6" max="16384" width="9" style="19"/>
  </cols>
  <sheetData>
    <row r="1" spans="1:5" ht="18" customHeight="1" x14ac:dyDescent="0.4">
      <c r="A1" s="18" t="s">
        <v>1</v>
      </c>
      <c r="B1" s="18" t="s">
        <v>62</v>
      </c>
      <c r="C1" s="18" t="s">
        <v>64</v>
      </c>
      <c r="D1" s="18" t="s">
        <v>65</v>
      </c>
      <c r="E1" s="18" t="s">
        <v>66</v>
      </c>
    </row>
    <row r="2" spans="1:5" ht="18" customHeight="1" x14ac:dyDescent="0.4">
      <c r="A2" s="11" t="s">
        <v>130</v>
      </c>
      <c r="B2" s="20">
        <v>13</v>
      </c>
      <c r="C2" s="20" t="s">
        <v>2</v>
      </c>
      <c r="D2" s="20">
        <v>1</v>
      </c>
      <c r="E2" s="20" t="s">
        <v>3</v>
      </c>
    </row>
    <row r="3" spans="1:5" ht="18" customHeight="1" x14ac:dyDescent="0.4">
      <c r="A3" s="16" t="s">
        <v>130</v>
      </c>
      <c r="B3" s="20">
        <v>13</v>
      </c>
      <c r="C3" s="20" t="s">
        <v>2</v>
      </c>
      <c r="D3" s="20">
        <v>2</v>
      </c>
      <c r="E3" s="20" t="s">
        <v>6</v>
      </c>
    </row>
    <row r="4" spans="1:5" ht="18" customHeight="1" x14ac:dyDescent="0.4">
      <c r="A4" s="16" t="s">
        <v>130</v>
      </c>
      <c r="B4" s="20">
        <v>13</v>
      </c>
      <c r="C4" s="20" t="s">
        <v>2</v>
      </c>
      <c r="D4" s="20">
        <v>3</v>
      </c>
      <c r="E4" s="20" t="s">
        <v>7</v>
      </c>
    </row>
    <row r="5" spans="1:5" ht="18" customHeight="1" x14ac:dyDescent="0.4">
      <c r="A5" s="16" t="s">
        <v>5</v>
      </c>
      <c r="B5" s="20">
        <v>13</v>
      </c>
      <c r="C5" s="20" t="s">
        <v>2</v>
      </c>
      <c r="D5" s="20">
        <v>4</v>
      </c>
      <c r="E5" s="20" t="s">
        <v>90</v>
      </c>
    </row>
    <row r="6" spans="1:5" ht="18" customHeight="1" x14ac:dyDescent="0.4">
      <c r="A6" s="16" t="s">
        <v>134</v>
      </c>
      <c r="B6" s="20">
        <v>13</v>
      </c>
      <c r="C6" s="20" t="s">
        <v>2</v>
      </c>
      <c r="D6" s="20">
        <v>5</v>
      </c>
      <c r="E6" s="20" t="s">
        <v>95</v>
      </c>
    </row>
    <row r="7" spans="1:5" ht="18" customHeight="1" x14ac:dyDescent="0.4">
      <c r="A7" s="16" t="s">
        <v>5</v>
      </c>
      <c r="B7" s="20">
        <v>13</v>
      </c>
      <c r="C7" s="20" t="s">
        <v>2</v>
      </c>
      <c r="D7" s="20">
        <v>6</v>
      </c>
      <c r="E7" s="20" t="s">
        <v>9</v>
      </c>
    </row>
    <row r="8" spans="1:5" ht="18" customHeight="1" x14ac:dyDescent="0.4">
      <c r="A8" s="16" t="s">
        <v>5</v>
      </c>
      <c r="B8" s="20">
        <v>13</v>
      </c>
      <c r="C8" s="20" t="s">
        <v>2</v>
      </c>
      <c r="D8" s="20">
        <v>7</v>
      </c>
      <c r="E8" s="20" t="s">
        <v>10</v>
      </c>
    </row>
    <row r="9" spans="1:5" ht="18" customHeight="1" x14ac:dyDescent="0.4">
      <c r="A9" s="16" t="s">
        <v>5</v>
      </c>
      <c r="B9" s="20">
        <v>13</v>
      </c>
      <c r="C9" s="20" t="s">
        <v>2</v>
      </c>
      <c r="D9" s="20">
        <v>8</v>
      </c>
      <c r="E9" s="20" t="s">
        <v>11</v>
      </c>
    </row>
    <row r="10" spans="1:5" ht="18" customHeight="1" x14ac:dyDescent="0.4">
      <c r="A10" s="16" t="s">
        <v>5</v>
      </c>
      <c r="B10" s="20">
        <v>13</v>
      </c>
      <c r="C10" s="20" t="s">
        <v>2</v>
      </c>
      <c r="D10" s="20">
        <v>9</v>
      </c>
      <c r="E10" s="20" t="s">
        <v>12</v>
      </c>
    </row>
    <row r="11" spans="1:5" ht="18" customHeight="1" x14ac:dyDescent="0.4">
      <c r="A11" s="16" t="s">
        <v>130</v>
      </c>
      <c r="B11" s="20">
        <v>13</v>
      </c>
      <c r="C11" s="20" t="s">
        <v>2</v>
      </c>
      <c r="D11" s="20">
        <v>10</v>
      </c>
      <c r="E11" s="20" t="s">
        <v>13</v>
      </c>
    </row>
    <row r="12" spans="1:5" ht="18" customHeight="1" x14ac:dyDescent="0.4">
      <c r="A12" s="16" t="s">
        <v>130</v>
      </c>
      <c r="B12" s="20">
        <v>13</v>
      </c>
      <c r="C12" s="20" t="s">
        <v>2</v>
      </c>
      <c r="D12" s="20">
        <v>11</v>
      </c>
      <c r="E12" s="20" t="s">
        <v>14</v>
      </c>
    </row>
    <row r="13" spans="1:5" ht="18" customHeight="1" x14ac:dyDescent="0.4">
      <c r="A13" s="16" t="s">
        <v>5</v>
      </c>
      <c r="B13" s="20">
        <v>13</v>
      </c>
      <c r="C13" s="20" t="s">
        <v>2</v>
      </c>
      <c r="D13" s="20">
        <v>12</v>
      </c>
      <c r="E13" s="20" t="s">
        <v>110</v>
      </c>
    </row>
    <row r="14" spans="1:5" x14ac:dyDescent="0.4">
      <c r="A14" s="19" t="s">
        <v>88</v>
      </c>
    </row>
  </sheetData>
  <autoFilter ref="A1:E12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E35" sqref="E35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36.5" style="2" bestFit="1" customWidth="1"/>
    <col min="6" max="6" width="8.5" style="2" bestFit="1" customWidth="1"/>
    <col min="7" max="7" width="21.125" style="2" bestFit="1" customWidth="1"/>
    <col min="8" max="8" width="15.125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9" width="6.125" style="2" bestFit="1" customWidth="1"/>
    <col min="20" max="20" width="8.25" style="2" customWidth="1"/>
    <col min="21" max="16384" width="9" style="2"/>
  </cols>
  <sheetData>
    <row r="1" spans="1:20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125</v>
      </c>
      <c r="R1" s="1" t="s">
        <v>16</v>
      </c>
      <c r="S1" s="1" t="s">
        <v>129</v>
      </c>
      <c r="T1" s="1" t="s">
        <v>137</v>
      </c>
    </row>
    <row r="2" spans="1:20" s="6" customFormat="1" x14ac:dyDescent="0.15">
      <c r="A2" s="3" t="s">
        <v>5</v>
      </c>
      <c r="B2" s="3">
        <v>13</v>
      </c>
      <c r="C2" s="3" t="s">
        <v>2</v>
      </c>
      <c r="D2" s="3">
        <v>9</v>
      </c>
      <c r="E2" s="3" t="s">
        <v>12</v>
      </c>
      <c r="F2" s="3">
        <v>1</v>
      </c>
      <c r="G2" s="3" t="s">
        <v>47</v>
      </c>
      <c r="H2" s="4" t="s">
        <v>67</v>
      </c>
      <c r="I2" s="3" t="s">
        <v>80</v>
      </c>
      <c r="J2" s="5">
        <v>407</v>
      </c>
      <c r="K2" s="5">
        <v>381</v>
      </c>
      <c r="L2" s="5">
        <v>338</v>
      </c>
      <c r="M2" s="5">
        <v>350</v>
      </c>
      <c r="N2" s="5">
        <v>341</v>
      </c>
      <c r="O2" s="5">
        <v>353</v>
      </c>
      <c r="P2" s="5">
        <v>387</v>
      </c>
      <c r="Q2" s="5">
        <v>342</v>
      </c>
      <c r="R2" s="5">
        <v>369</v>
      </c>
      <c r="S2" s="5">
        <v>334</v>
      </c>
      <c r="T2" s="5">
        <v>381</v>
      </c>
    </row>
    <row r="3" spans="1:20" s="6" customFormat="1" x14ac:dyDescent="0.15">
      <c r="A3" s="3" t="s">
        <v>5</v>
      </c>
      <c r="B3" s="3">
        <v>13</v>
      </c>
      <c r="C3" s="3" t="s">
        <v>2</v>
      </c>
      <c r="D3" s="3">
        <v>9</v>
      </c>
      <c r="E3" s="3" t="s">
        <v>12</v>
      </c>
      <c r="F3" s="3">
        <v>2</v>
      </c>
      <c r="G3" s="3" t="s">
        <v>48</v>
      </c>
      <c r="H3" s="4" t="s">
        <v>67</v>
      </c>
      <c r="I3" s="3" t="s">
        <v>80</v>
      </c>
      <c r="J3" s="5">
        <v>371</v>
      </c>
      <c r="K3" s="5">
        <v>1530</v>
      </c>
      <c r="L3" s="5">
        <v>1530</v>
      </c>
      <c r="M3" s="5">
        <v>1612</v>
      </c>
      <c r="N3" s="5">
        <v>1580</v>
      </c>
      <c r="O3" s="5">
        <v>1489</v>
      </c>
      <c r="P3" s="5">
        <v>1493</v>
      </c>
      <c r="Q3" s="5">
        <v>1428</v>
      </c>
      <c r="R3" s="5">
        <v>1348</v>
      </c>
      <c r="S3" s="5">
        <v>1314</v>
      </c>
      <c r="T3" s="5">
        <v>1098</v>
      </c>
    </row>
    <row r="4" spans="1:20" s="6" customFormat="1" x14ac:dyDescent="0.15">
      <c r="A4" s="3" t="s">
        <v>5</v>
      </c>
      <c r="B4" s="3">
        <v>13</v>
      </c>
      <c r="C4" s="3" t="s">
        <v>2</v>
      </c>
      <c r="D4" s="3">
        <v>9</v>
      </c>
      <c r="E4" s="3" t="s">
        <v>12</v>
      </c>
      <c r="F4" s="3">
        <v>3</v>
      </c>
      <c r="G4" s="3" t="s">
        <v>49</v>
      </c>
      <c r="H4" s="4" t="s">
        <v>67</v>
      </c>
      <c r="I4" s="3" t="s">
        <v>80</v>
      </c>
      <c r="J4" s="5">
        <v>344</v>
      </c>
      <c r="K4" s="5">
        <v>385</v>
      </c>
      <c r="L4" s="5">
        <v>385</v>
      </c>
      <c r="M4" s="5">
        <v>121</v>
      </c>
      <c r="N4" s="5">
        <v>54</v>
      </c>
      <c r="O4" s="5">
        <v>36</v>
      </c>
      <c r="P4" s="5">
        <v>12</v>
      </c>
      <c r="Q4" s="5">
        <v>4</v>
      </c>
      <c r="R4" s="9">
        <v>0</v>
      </c>
      <c r="S4" s="9">
        <v>0</v>
      </c>
      <c r="T4" s="5">
        <v>0</v>
      </c>
    </row>
    <row r="5" spans="1:20" s="6" customFormat="1" x14ac:dyDescent="0.15">
      <c r="A5" s="3" t="s">
        <v>5</v>
      </c>
      <c r="B5" s="3">
        <v>13</v>
      </c>
      <c r="C5" s="3" t="s">
        <v>2</v>
      </c>
      <c r="D5" s="3">
        <v>9</v>
      </c>
      <c r="E5" s="3" t="s">
        <v>12</v>
      </c>
      <c r="F5" s="3">
        <v>4</v>
      </c>
      <c r="G5" s="3" t="s">
        <v>50</v>
      </c>
      <c r="H5" s="4" t="s">
        <v>67</v>
      </c>
      <c r="I5" s="3" t="s">
        <v>80</v>
      </c>
      <c r="J5" s="5">
        <v>1657</v>
      </c>
      <c r="K5" s="5">
        <v>1705</v>
      </c>
      <c r="L5" s="5">
        <v>1569</v>
      </c>
      <c r="M5" s="5">
        <v>1228</v>
      </c>
      <c r="N5" s="5">
        <v>1556</v>
      </c>
      <c r="O5" s="5">
        <v>1447</v>
      </c>
      <c r="P5" s="5">
        <v>1443</v>
      </c>
      <c r="Q5" s="5">
        <v>1697</v>
      </c>
      <c r="R5" s="5">
        <v>1832</v>
      </c>
      <c r="S5" s="5">
        <v>1454</v>
      </c>
      <c r="T5" s="5">
        <f>905+353</f>
        <v>1258</v>
      </c>
    </row>
    <row r="6" spans="1:20" s="6" customFormat="1" x14ac:dyDescent="0.15">
      <c r="A6" s="3" t="s">
        <v>5</v>
      </c>
      <c r="B6" s="3">
        <v>13</v>
      </c>
      <c r="C6" s="3" t="s">
        <v>2</v>
      </c>
      <c r="D6" s="3">
        <v>9</v>
      </c>
      <c r="E6" s="3" t="s">
        <v>12</v>
      </c>
      <c r="F6" s="3">
        <v>5</v>
      </c>
      <c r="G6" s="3" t="s">
        <v>51</v>
      </c>
      <c r="H6" s="4" t="s">
        <v>67</v>
      </c>
      <c r="I6" s="3" t="s">
        <v>80</v>
      </c>
      <c r="J6" s="5">
        <v>423</v>
      </c>
      <c r="K6" s="5">
        <v>390</v>
      </c>
      <c r="L6" s="5">
        <v>390</v>
      </c>
      <c r="M6" s="5">
        <v>352</v>
      </c>
      <c r="N6" s="5">
        <v>410</v>
      </c>
      <c r="O6" s="5">
        <v>367</v>
      </c>
      <c r="P6" s="5">
        <v>399</v>
      </c>
      <c r="Q6" s="5">
        <v>376</v>
      </c>
      <c r="R6" s="5">
        <v>335</v>
      </c>
      <c r="S6" s="5">
        <v>352</v>
      </c>
      <c r="T6" s="5">
        <v>275</v>
      </c>
    </row>
    <row r="7" spans="1:20" s="6" customFormat="1" x14ac:dyDescent="0.15">
      <c r="A7" s="3" t="s">
        <v>5</v>
      </c>
      <c r="B7" s="3">
        <v>13</v>
      </c>
      <c r="C7" s="3" t="s">
        <v>2</v>
      </c>
      <c r="D7" s="3">
        <v>9</v>
      </c>
      <c r="E7" s="3" t="s">
        <v>12</v>
      </c>
      <c r="F7" s="3">
        <v>6</v>
      </c>
      <c r="G7" s="3" t="s">
        <v>52</v>
      </c>
      <c r="H7" s="4" t="s">
        <v>67</v>
      </c>
      <c r="I7" s="3" t="s">
        <v>80</v>
      </c>
      <c r="J7" s="5">
        <v>463</v>
      </c>
      <c r="K7" s="5">
        <v>381</v>
      </c>
      <c r="L7" s="5">
        <v>381</v>
      </c>
      <c r="M7" s="5">
        <v>397</v>
      </c>
      <c r="N7" s="5">
        <v>453</v>
      </c>
      <c r="O7" s="5">
        <v>417</v>
      </c>
      <c r="P7" s="5">
        <v>386</v>
      </c>
      <c r="Q7" s="5">
        <v>412</v>
      </c>
      <c r="R7" s="5">
        <v>369</v>
      </c>
      <c r="S7" s="5">
        <v>368</v>
      </c>
      <c r="T7" s="5">
        <v>362</v>
      </c>
    </row>
    <row r="8" spans="1:20" s="6" customFormat="1" x14ac:dyDescent="0.15">
      <c r="A8" s="3" t="s">
        <v>5</v>
      </c>
      <c r="B8" s="3">
        <v>13</v>
      </c>
      <c r="C8" s="3" t="s">
        <v>2</v>
      </c>
      <c r="D8" s="3">
        <v>9</v>
      </c>
      <c r="E8" s="3" t="s">
        <v>12</v>
      </c>
      <c r="F8" s="3">
        <v>7</v>
      </c>
      <c r="G8" s="3" t="s">
        <v>53</v>
      </c>
      <c r="H8" s="4" t="s">
        <v>67</v>
      </c>
      <c r="I8" s="3" t="s">
        <v>80</v>
      </c>
      <c r="J8" s="5">
        <v>1063</v>
      </c>
      <c r="K8" s="5">
        <v>1953</v>
      </c>
      <c r="L8" s="5">
        <v>1676</v>
      </c>
      <c r="M8" s="5">
        <v>1512</v>
      </c>
      <c r="N8" s="5">
        <v>1549</v>
      </c>
      <c r="O8" s="5">
        <v>1484</v>
      </c>
      <c r="P8" s="5">
        <v>1454</v>
      </c>
      <c r="Q8" s="5">
        <v>1346</v>
      </c>
      <c r="R8" s="5">
        <v>1354</v>
      </c>
      <c r="S8" s="5">
        <v>1281</v>
      </c>
      <c r="T8" s="5">
        <v>1087</v>
      </c>
    </row>
    <row r="9" spans="1:20" s="6" customFormat="1" x14ac:dyDescent="0.15">
      <c r="A9" s="3" t="s">
        <v>5</v>
      </c>
      <c r="B9" s="3">
        <v>13</v>
      </c>
      <c r="C9" s="3" t="s">
        <v>2</v>
      </c>
      <c r="D9" s="3">
        <v>9</v>
      </c>
      <c r="E9" s="3" t="s">
        <v>12</v>
      </c>
      <c r="F9" s="3">
        <v>8</v>
      </c>
      <c r="G9" s="3" t="s">
        <v>54</v>
      </c>
      <c r="H9" s="4" t="s">
        <v>67</v>
      </c>
      <c r="I9" s="3" t="s">
        <v>80</v>
      </c>
      <c r="J9" s="5">
        <v>1168</v>
      </c>
      <c r="K9" s="5">
        <v>2013</v>
      </c>
      <c r="L9" s="5">
        <v>1652</v>
      </c>
      <c r="M9" s="5">
        <v>1526</v>
      </c>
      <c r="N9" s="5">
        <v>1561</v>
      </c>
      <c r="O9" s="5">
        <v>1480</v>
      </c>
      <c r="P9" s="5">
        <v>1456</v>
      </c>
      <c r="Q9" s="5">
        <v>1391</v>
      </c>
      <c r="R9" s="5">
        <v>1321</v>
      </c>
      <c r="S9" s="5">
        <v>1280</v>
      </c>
      <c r="T9" s="5">
        <v>1092</v>
      </c>
    </row>
    <row r="10" spans="1:20" s="6" customFormat="1" x14ac:dyDescent="0.15">
      <c r="A10" s="3" t="s">
        <v>5</v>
      </c>
      <c r="B10" s="3">
        <v>13</v>
      </c>
      <c r="C10" s="3" t="s">
        <v>2</v>
      </c>
      <c r="D10" s="3">
        <v>9</v>
      </c>
      <c r="E10" s="3" t="s">
        <v>12</v>
      </c>
      <c r="F10" s="3">
        <v>9</v>
      </c>
      <c r="G10" s="3" t="s">
        <v>55</v>
      </c>
      <c r="H10" s="4" t="s">
        <v>67</v>
      </c>
      <c r="I10" s="3" t="s">
        <v>80</v>
      </c>
      <c r="J10" s="5">
        <v>427</v>
      </c>
      <c r="K10" s="5">
        <v>321</v>
      </c>
      <c r="L10" s="5">
        <v>397</v>
      </c>
      <c r="M10" s="5">
        <v>405</v>
      </c>
      <c r="N10" s="5">
        <v>363</v>
      </c>
      <c r="O10" s="5">
        <v>370</v>
      </c>
      <c r="P10" s="5">
        <v>351</v>
      </c>
      <c r="Q10" s="5">
        <v>366</v>
      </c>
      <c r="R10" s="5">
        <v>317</v>
      </c>
      <c r="S10" s="5">
        <v>316</v>
      </c>
      <c r="T10" s="5">
        <v>274</v>
      </c>
    </row>
    <row r="11" spans="1:20" s="6" customFormat="1" x14ac:dyDescent="0.15">
      <c r="A11" s="3" t="s">
        <v>5</v>
      </c>
      <c r="B11" s="3">
        <v>13</v>
      </c>
      <c r="C11" s="3" t="s">
        <v>2</v>
      </c>
      <c r="D11" s="3">
        <v>9</v>
      </c>
      <c r="E11" s="3" t="s">
        <v>12</v>
      </c>
      <c r="F11" s="3">
        <v>10</v>
      </c>
      <c r="G11" s="3" t="s">
        <v>56</v>
      </c>
      <c r="H11" s="4" t="s">
        <v>67</v>
      </c>
      <c r="I11" s="3" t="s">
        <v>80</v>
      </c>
      <c r="J11" s="9" t="s">
        <v>97</v>
      </c>
      <c r="K11" s="9" t="s">
        <v>97</v>
      </c>
      <c r="L11" s="9">
        <v>639</v>
      </c>
      <c r="M11" s="9">
        <v>681</v>
      </c>
      <c r="N11" s="9">
        <v>660</v>
      </c>
      <c r="O11" s="9">
        <v>666</v>
      </c>
      <c r="P11" s="9">
        <v>744</v>
      </c>
      <c r="Q11" s="9">
        <v>626</v>
      </c>
      <c r="R11" s="9">
        <v>660</v>
      </c>
      <c r="S11" s="9">
        <v>667</v>
      </c>
      <c r="T11" s="5">
        <v>517</v>
      </c>
    </row>
    <row r="12" spans="1:20" s="6" customFormat="1" x14ac:dyDescent="0.15">
      <c r="A12" s="3" t="s">
        <v>5</v>
      </c>
      <c r="B12" s="3">
        <v>13</v>
      </c>
      <c r="C12" s="3" t="s">
        <v>2</v>
      </c>
      <c r="D12" s="3">
        <v>9</v>
      </c>
      <c r="E12" s="3" t="s">
        <v>12</v>
      </c>
      <c r="F12" s="3">
        <v>11</v>
      </c>
      <c r="G12" s="3" t="s">
        <v>57</v>
      </c>
      <c r="H12" s="4" t="s">
        <v>67</v>
      </c>
      <c r="I12" s="3" t="s">
        <v>80</v>
      </c>
      <c r="J12" s="9" t="s">
        <v>97</v>
      </c>
      <c r="K12" s="9" t="s">
        <v>97</v>
      </c>
      <c r="L12" s="9" t="s">
        <v>97</v>
      </c>
      <c r="M12" s="9" t="s">
        <v>97</v>
      </c>
      <c r="N12" s="9">
        <v>618</v>
      </c>
      <c r="O12" s="9">
        <v>1108</v>
      </c>
      <c r="P12" s="9">
        <v>1039</v>
      </c>
      <c r="Q12" s="9">
        <v>1007</v>
      </c>
      <c r="R12" s="9">
        <v>946</v>
      </c>
      <c r="S12" s="9">
        <v>939</v>
      </c>
      <c r="T12" s="5">
        <v>790</v>
      </c>
    </row>
    <row r="13" spans="1:20" s="6" customFormat="1" x14ac:dyDescent="0.15">
      <c r="A13" s="10" t="s">
        <v>5</v>
      </c>
      <c r="B13" s="3">
        <v>13</v>
      </c>
      <c r="C13" s="10" t="s">
        <v>2</v>
      </c>
      <c r="D13" s="10">
        <v>9</v>
      </c>
      <c r="E13" s="10" t="s">
        <v>12</v>
      </c>
      <c r="F13" s="10">
        <v>12</v>
      </c>
      <c r="G13" s="10" t="s">
        <v>93</v>
      </c>
      <c r="H13" s="11" t="s">
        <v>67</v>
      </c>
      <c r="I13" s="10" t="s">
        <v>80</v>
      </c>
      <c r="J13" s="12" t="s">
        <v>97</v>
      </c>
      <c r="K13" s="12" t="s">
        <v>97</v>
      </c>
      <c r="L13" s="12" t="s">
        <v>97</v>
      </c>
      <c r="M13" s="12" t="s">
        <v>97</v>
      </c>
      <c r="N13" s="12" t="s">
        <v>97</v>
      </c>
      <c r="O13" s="12" t="s">
        <v>97</v>
      </c>
      <c r="P13" s="12" t="s">
        <v>97</v>
      </c>
      <c r="Q13" s="12" t="s">
        <v>97</v>
      </c>
      <c r="R13" s="12">
        <v>289</v>
      </c>
      <c r="S13" s="12">
        <v>529</v>
      </c>
      <c r="T13" s="5">
        <v>454</v>
      </c>
    </row>
    <row r="14" spans="1:20" s="6" customFormat="1" x14ac:dyDescent="0.15">
      <c r="A14" s="10" t="s">
        <v>5</v>
      </c>
      <c r="B14" s="3">
        <v>13</v>
      </c>
      <c r="C14" s="10" t="s">
        <v>2</v>
      </c>
      <c r="D14" s="10">
        <v>9</v>
      </c>
      <c r="E14" s="10" t="s">
        <v>12</v>
      </c>
      <c r="F14" s="10">
        <v>13</v>
      </c>
      <c r="G14" s="10" t="s">
        <v>94</v>
      </c>
      <c r="H14" s="11" t="s">
        <v>67</v>
      </c>
      <c r="I14" s="10" t="s">
        <v>80</v>
      </c>
      <c r="J14" s="12" t="s">
        <v>97</v>
      </c>
      <c r="K14" s="12">
        <v>66</v>
      </c>
      <c r="L14" s="12">
        <v>4</v>
      </c>
      <c r="M14" s="12">
        <v>0</v>
      </c>
      <c r="N14" s="12">
        <v>0</v>
      </c>
      <c r="O14" s="12">
        <v>0</v>
      </c>
      <c r="P14" s="12">
        <v>0</v>
      </c>
      <c r="Q14" s="12">
        <v>8</v>
      </c>
      <c r="R14" s="12">
        <v>11</v>
      </c>
      <c r="S14" s="12">
        <v>85</v>
      </c>
      <c r="T14" s="5">
        <v>797</v>
      </c>
    </row>
    <row r="15" spans="1:20" s="6" customFormat="1" x14ac:dyDescent="0.15">
      <c r="A15" s="3" t="s">
        <v>5</v>
      </c>
      <c r="B15" s="3">
        <v>13</v>
      </c>
      <c r="C15" s="3" t="s">
        <v>2</v>
      </c>
      <c r="D15" s="3">
        <v>9</v>
      </c>
      <c r="E15" s="3" t="s">
        <v>12</v>
      </c>
      <c r="F15" s="3">
        <v>14</v>
      </c>
      <c r="G15" s="3" t="s">
        <v>25</v>
      </c>
      <c r="H15" s="4" t="s">
        <v>67</v>
      </c>
      <c r="I15" s="3" t="s">
        <v>80</v>
      </c>
      <c r="J15" s="9">
        <f>SUM(J2:J14)</f>
        <v>6323</v>
      </c>
      <c r="K15" s="9">
        <f>SUM(K2:K14)</f>
        <v>9125</v>
      </c>
      <c r="L15" s="9">
        <f>SUM(L2:L14)</f>
        <v>8961</v>
      </c>
      <c r="M15" s="9">
        <f t="shared" ref="M15:Q15" si="0">SUM(M2:M14)</f>
        <v>8184</v>
      </c>
      <c r="N15" s="9">
        <f t="shared" si="0"/>
        <v>9145</v>
      </c>
      <c r="O15" s="9">
        <f t="shared" si="0"/>
        <v>9217</v>
      </c>
      <c r="P15" s="9">
        <f t="shared" si="0"/>
        <v>9164</v>
      </c>
      <c r="Q15" s="9">
        <f t="shared" si="0"/>
        <v>9003</v>
      </c>
      <c r="R15" s="9">
        <f>SUM(R2:R14)</f>
        <v>9151</v>
      </c>
      <c r="S15" s="9">
        <f>SUM(S2:S14)</f>
        <v>8919</v>
      </c>
      <c r="T15" s="5">
        <f>SUM(T2:T14)</f>
        <v>8385</v>
      </c>
    </row>
    <row r="16" spans="1:20" s="6" customFormat="1" x14ac:dyDescent="0.15"/>
    <row r="17" spans="3:3" s="15" customFormat="1" x14ac:dyDescent="0.15"/>
    <row r="18" spans="3:3" s="15" customFormat="1" x14ac:dyDescent="0.15"/>
    <row r="19" spans="3:3" s="6" customFormat="1" x14ac:dyDescent="0.15"/>
    <row r="20" spans="3:3" s="6" customFormat="1" x14ac:dyDescent="0.15"/>
    <row r="21" spans="3:3" s="6" customFormat="1" x14ac:dyDescent="0.15"/>
    <row r="22" spans="3:3" s="6" customFormat="1" x14ac:dyDescent="0.15">
      <c r="C22" s="7"/>
    </row>
    <row r="23" spans="3:3" s="6" customFormat="1" x14ac:dyDescent="0.15">
      <c r="C23" s="7"/>
    </row>
    <row r="24" spans="3:3" s="6" customFormat="1" x14ac:dyDescent="0.15"/>
    <row r="25" spans="3:3" s="6" customFormat="1" x14ac:dyDescent="0.15"/>
    <row r="26" spans="3:3" s="6" customFormat="1" x14ac:dyDescent="0.15"/>
    <row r="27" spans="3:3" s="6" customFormat="1" x14ac:dyDescent="0.15"/>
    <row r="28" spans="3:3" s="6" customFormat="1" x14ac:dyDescent="0.15"/>
    <row r="29" spans="3:3" s="6" customFormat="1" x14ac:dyDescent="0.15"/>
    <row r="30" spans="3:3" s="6" customFormat="1" x14ac:dyDescent="0.15"/>
    <row r="31" spans="3:3" s="6" customFormat="1" x14ac:dyDescent="0.15"/>
    <row r="32" spans="3:3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1"/>
  <sheetViews>
    <sheetView zoomScale="85" zoomScaleNormal="85" workbookViewId="0">
      <pane xSplit="11" ySplit="1" topLeftCell="L2" activePane="bottomRight" state="frozen"/>
      <selection activeCell="B2" sqref="B2:B13"/>
      <selection pane="topRight" activeCell="B2" sqref="B2:B13"/>
      <selection pane="bottomLeft" activeCell="B2" sqref="B2:B13"/>
      <selection pane="bottomRight" activeCell="G24" sqref="G24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1" style="22" bestFit="1" customWidth="1"/>
    <col min="4" max="4" width="6.5" style="22" customWidth="1"/>
    <col min="5" max="5" width="23.5" style="22" bestFit="1" customWidth="1"/>
    <col min="6" max="6" width="6.25" style="22" customWidth="1"/>
    <col min="7" max="7" width="12.125" style="22" customWidth="1"/>
    <col min="8" max="8" width="6.25" style="22" customWidth="1"/>
    <col min="9" max="9" width="12.125" style="22" bestFit="1" customWidth="1"/>
    <col min="10" max="10" width="15.125" style="22" bestFit="1" customWidth="1"/>
    <col min="11" max="11" width="9" style="22" customWidth="1"/>
    <col min="12" max="16384" width="9" style="22"/>
  </cols>
  <sheetData>
    <row r="1" spans="1:19" x14ac:dyDescent="0.15">
      <c r="A1" s="21" t="s">
        <v>1</v>
      </c>
      <c r="B1" s="21" t="s">
        <v>62</v>
      </c>
      <c r="C1" s="21" t="s">
        <v>87</v>
      </c>
      <c r="D1" s="21" t="s">
        <v>63</v>
      </c>
      <c r="E1" s="21" t="s">
        <v>66</v>
      </c>
      <c r="F1" s="21" t="s">
        <v>68</v>
      </c>
      <c r="G1" s="21" t="s">
        <v>69</v>
      </c>
      <c r="H1" s="21" t="s">
        <v>70</v>
      </c>
      <c r="I1" s="21" t="s">
        <v>71</v>
      </c>
      <c r="J1" s="21" t="s">
        <v>0</v>
      </c>
      <c r="K1" s="21" t="s">
        <v>17</v>
      </c>
      <c r="L1" s="21" t="s">
        <v>15</v>
      </c>
      <c r="M1" s="21" t="s">
        <v>21</v>
      </c>
      <c r="N1" s="21" t="s">
        <v>22</v>
      </c>
      <c r="O1" s="21" t="s">
        <v>23</v>
      </c>
      <c r="P1" s="21" t="s">
        <v>125</v>
      </c>
      <c r="Q1" s="21" t="s">
        <v>16</v>
      </c>
      <c r="R1" s="21" t="s">
        <v>129</v>
      </c>
      <c r="S1" s="21" t="s">
        <v>137</v>
      </c>
    </row>
    <row r="2" spans="1:19" s="24" customFormat="1" x14ac:dyDescent="0.15">
      <c r="A2" s="10" t="s">
        <v>128</v>
      </c>
      <c r="B2" s="10">
        <v>13</v>
      </c>
      <c r="C2" s="10" t="s">
        <v>2</v>
      </c>
      <c r="D2" s="10">
        <v>10</v>
      </c>
      <c r="E2" s="10" t="s">
        <v>13</v>
      </c>
      <c r="F2" s="10">
        <v>1</v>
      </c>
      <c r="G2" s="10" t="s">
        <v>120</v>
      </c>
      <c r="H2" s="10">
        <v>1</v>
      </c>
      <c r="I2" s="10" t="s">
        <v>25</v>
      </c>
      <c r="J2" s="11" t="s">
        <v>135</v>
      </c>
      <c r="K2" s="10" t="s">
        <v>85</v>
      </c>
      <c r="L2" s="23">
        <v>18688</v>
      </c>
      <c r="M2" s="23">
        <v>18853</v>
      </c>
      <c r="N2" s="23">
        <v>19044</v>
      </c>
      <c r="O2" s="23">
        <v>19259</v>
      </c>
      <c r="P2" s="23">
        <v>19487</v>
      </c>
      <c r="Q2" s="23">
        <v>19635</v>
      </c>
      <c r="R2" s="23">
        <v>19634</v>
      </c>
      <c r="S2" s="32">
        <v>19962</v>
      </c>
    </row>
    <row r="3" spans="1:19" s="24" customFormat="1" x14ac:dyDescent="0.15">
      <c r="A3" s="10" t="s">
        <v>128</v>
      </c>
      <c r="B3" s="10">
        <v>13</v>
      </c>
      <c r="C3" s="10" t="s">
        <v>2</v>
      </c>
      <c r="D3" s="10">
        <v>10</v>
      </c>
      <c r="E3" s="10" t="s">
        <v>13</v>
      </c>
      <c r="F3" s="10">
        <v>1</v>
      </c>
      <c r="G3" s="10" t="s">
        <v>120</v>
      </c>
      <c r="H3" s="10">
        <v>2</v>
      </c>
      <c r="I3" s="10" t="s">
        <v>58</v>
      </c>
      <c r="J3" s="11" t="s">
        <v>4</v>
      </c>
      <c r="K3" s="10" t="s">
        <v>85</v>
      </c>
      <c r="L3" s="23">
        <v>7786</v>
      </c>
      <c r="M3" s="23">
        <v>7587</v>
      </c>
      <c r="N3" s="23">
        <v>7416</v>
      </c>
      <c r="O3" s="23">
        <v>7273</v>
      </c>
      <c r="P3" s="23">
        <v>7087</v>
      </c>
      <c r="Q3" s="23">
        <v>7103</v>
      </c>
      <c r="R3" s="23">
        <v>7000</v>
      </c>
      <c r="S3" s="32">
        <v>6780</v>
      </c>
    </row>
    <row r="4" spans="1:19" s="24" customFormat="1" x14ac:dyDescent="0.15">
      <c r="A4" s="10" t="s">
        <v>128</v>
      </c>
      <c r="B4" s="10">
        <v>13</v>
      </c>
      <c r="C4" s="10" t="s">
        <v>2</v>
      </c>
      <c r="D4" s="10">
        <v>10</v>
      </c>
      <c r="E4" s="10" t="s">
        <v>13</v>
      </c>
      <c r="F4" s="10">
        <v>1</v>
      </c>
      <c r="G4" s="10" t="s">
        <v>120</v>
      </c>
      <c r="H4" s="10">
        <v>3</v>
      </c>
      <c r="I4" s="10" t="s">
        <v>59</v>
      </c>
      <c r="J4" s="11" t="s">
        <v>135</v>
      </c>
      <c r="K4" s="10" t="s">
        <v>81</v>
      </c>
      <c r="L4" s="10">
        <v>41.66</v>
      </c>
      <c r="M4" s="10">
        <v>40.24</v>
      </c>
      <c r="N4" s="10">
        <v>38.94</v>
      </c>
      <c r="O4" s="10">
        <v>37.76</v>
      </c>
      <c r="P4" s="10">
        <v>36.369999999999997</v>
      </c>
      <c r="Q4" s="10">
        <v>36.18</v>
      </c>
      <c r="R4" s="10">
        <v>35.65</v>
      </c>
      <c r="S4" s="10">
        <v>33.96</v>
      </c>
    </row>
    <row r="5" spans="1:19" s="24" customFormat="1" x14ac:dyDescent="0.15">
      <c r="A5" s="10" t="s">
        <v>128</v>
      </c>
      <c r="B5" s="10">
        <v>13</v>
      </c>
      <c r="C5" s="10" t="s">
        <v>2</v>
      </c>
      <c r="D5" s="10">
        <v>10</v>
      </c>
      <c r="E5" s="10" t="s">
        <v>13</v>
      </c>
      <c r="F5" s="10">
        <v>1</v>
      </c>
      <c r="G5" s="10" t="s">
        <v>120</v>
      </c>
      <c r="H5" s="10">
        <v>4</v>
      </c>
      <c r="I5" s="10" t="s">
        <v>60</v>
      </c>
      <c r="J5" s="11" t="s">
        <v>135</v>
      </c>
      <c r="K5" s="10" t="s">
        <v>81</v>
      </c>
      <c r="L5" s="10">
        <v>98.53</v>
      </c>
      <c r="M5" s="10">
        <v>97.44</v>
      </c>
      <c r="N5" s="10">
        <v>97.75</v>
      </c>
      <c r="O5" s="10">
        <v>98.07</v>
      </c>
      <c r="P5" s="10">
        <v>97.44</v>
      </c>
      <c r="Q5" s="10">
        <v>100.23</v>
      </c>
      <c r="R5" s="10">
        <v>98.55</v>
      </c>
      <c r="S5" s="10">
        <v>96.86</v>
      </c>
    </row>
    <row r="6" spans="1:19" s="24" customFormat="1" x14ac:dyDescent="0.15">
      <c r="A6" s="10" t="s">
        <v>128</v>
      </c>
      <c r="B6" s="10">
        <v>13</v>
      </c>
      <c r="C6" s="10" t="s">
        <v>2</v>
      </c>
      <c r="D6" s="10">
        <v>10</v>
      </c>
      <c r="E6" s="10" t="s">
        <v>13</v>
      </c>
      <c r="F6" s="10">
        <v>2</v>
      </c>
      <c r="G6" s="10" t="s">
        <v>121</v>
      </c>
      <c r="H6" s="10">
        <v>1</v>
      </c>
      <c r="I6" s="10" t="s">
        <v>25</v>
      </c>
      <c r="J6" s="11" t="s">
        <v>135</v>
      </c>
      <c r="K6" s="10" t="s">
        <v>80</v>
      </c>
      <c r="L6" s="23">
        <v>49758</v>
      </c>
      <c r="M6" s="23">
        <v>49455</v>
      </c>
      <c r="N6" s="23">
        <v>49164</v>
      </c>
      <c r="O6" s="23">
        <v>48765</v>
      </c>
      <c r="P6" s="23">
        <v>48274</v>
      </c>
      <c r="Q6" s="23">
        <v>47715</v>
      </c>
      <c r="R6" s="23">
        <v>47077</v>
      </c>
      <c r="S6" s="32">
        <v>46820</v>
      </c>
    </row>
    <row r="7" spans="1:19" s="24" customFormat="1" x14ac:dyDescent="0.15">
      <c r="A7" s="10" t="s">
        <v>128</v>
      </c>
      <c r="B7" s="10">
        <v>13</v>
      </c>
      <c r="C7" s="10" t="s">
        <v>2</v>
      </c>
      <c r="D7" s="10">
        <v>10</v>
      </c>
      <c r="E7" s="10" t="s">
        <v>13</v>
      </c>
      <c r="F7" s="10">
        <v>2</v>
      </c>
      <c r="G7" s="10" t="s">
        <v>121</v>
      </c>
      <c r="H7" s="10">
        <v>2</v>
      </c>
      <c r="I7" s="10" t="s">
        <v>127</v>
      </c>
      <c r="J7" s="11" t="s">
        <v>4</v>
      </c>
      <c r="K7" s="10" t="s">
        <v>80</v>
      </c>
      <c r="L7" s="23">
        <v>14625</v>
      </c>
      <c r="M7" s="23">
        <v>13949</v>
      </c>
      <c r="N7" s="23">
        <v>13444</v>
      </c>
      <c r="O7" s="23">
        <v>12960</v>
      </c>
      <c r="P7" s="23">
        <v>12424</v>
      </c>
      <c r="Q7" s="23">
        <v>12257</v>
      </c>
      <c r="R7" s="23">
        <v>11951</v>
      </c>
      <c r="S7" s="32">
        <v>11360</v>
      </c>
    </row>
    <row r="8" spans="1:19" s="24" customFormat="1" x14ac:dyDescent="0.15">
      <c r="A8" s="10" t="s">
        <v>128</v>
      </c>
      <c r="B8" s="10">
        <v>13</v>
      </c>
      <c r="C8" s="10" t="s">
        <v>2</v>
      </c>
      <c r="D8" s="10">
        <v>10</v>
      </c>
      <c r="E8" s="10" t="s">
        <v>13</v>
      </c>
      <c r="F8" s="10">
        <v>2</v>
      </c>
      <c r="G8" s="10" t="s">
        <v>121</v>
      </c>
      <c r="H8" s="10">
        <v>3</v>
      </c>
      <c r="I8" s="10" t="s">
        <v>59</v>
      </c>
      <c r="J8" s="11" t="s">
        <v>135</v>
      </c>
      <c r="K8" s="10" t="s">
        <v>81</v>
      </c>
      <c r="L8" s="10">
        <v>29.39</v>
      </c>
      <c r="M8" s="10">
        <v>28.21</v>
      </c>
      <c r="N8" s="10">
        <v>27.35</v>
      </c>
      <c r="O8" s="10">
        <v>26.58</v>
      </c>
      <c r="P8" s="10">
        <v>25.74</v>
      </c>
      <c r="Q8" s="10">
        <v>25.69</v>
      </c>
      <c r="R8" s="10">
        <v>25.39</v>
      </c>
      <c r="S8" s="10">
        <v>24.26</v>
      </c>
    </row>
    <row r="9" spans="1:19" s="24" customFormat="1" x14ac:dyDescent="0.15">
      <c r="A9" s="10" t="s">
        <v>128</v>
      </c>
      <c r="B9" s="10">
        <v>13</v>
      </c>
      <c r="C9" s="10" t="s">
        <v>2</v>
      </c>
      <c r="D9" s="10">
        <v>10</v>
      </c>
      <c r="E9" s="10" t="s">
        <v>13</v>
      </c>
      <c r="F9" s="10">
        <v>2</v>
      </c>
      <c r="G9" s="10" t="s">
        <v>121</v>
      </c>
      <c r="H9" s="10">
        <v>4</v>
      </c>
      <c r="I9" s="10" t="s">
        <v>60</v>
      </c>
      <c r="J9" s="11" t="s">
        <v>135</v>
      </c>
      <c r="K9" s="10" t="s">
        <v>81</v>
      </c>
      <c r="L9" s="10">
        <v>97.26</v>
      </c>
      <c r="M9" s="10">
        <v>95.38</v>
      </c>
      <c r="N9" s="10">
        <v>96.38</v>
      </c>
      <c r="O9" s="10">
        <v>96.4</v>
      </c>
      <c r="P9" s="10">
        <v>95.86</v>
      </c>
      <c r="Q9" s="10">
        <v>98.66</v>
      </c>
      <c r="R9" s="10">
        <v>97.5</v>
      </c>
      <c r="S9" s="10">
        <v>95.05</v>
      </c>
    </row>
    <row r="10" spans="1:19" s="24" customFormat="1" x14ac:dyDescent="0.15"/>
    <row r="11" spans="1:19" s="24" customFormat="1" x14ac:dyDescent="0.15">
      <c r="B11" s="24" t="s">
        <v>118</v>
      </c>
      <c r="C11" s="24" t="s">
        <v>119</v>
      </c>
    </row>
    <row r="12" spans="1:19" s="24" customFormat="1" x14ac:dyDescent="0.15"/>
    <row r="13" spans="1:19" s="24" customFormat="1" x14ac:dyDescent="0.15"/>
    <row r="14" spans="1:19" s="24" customFormat="1" x14ac:dyDescent="0.15">
      <c r="B14" s="25"/>
    </row>
    <row r="15" spans="1:19" s="24" customFormat="1" x14ac:dyDescent="0.15">
      <c r="B15" s="25"/>
    </row>
    <row r="16" spans="1:19" s="24" customFormat="1" x14ac:dyDescent="0.15">
      <c r="B16" s="25"/>
    </row>
    <row r="17" spans="2:2" s="24" customFormat="1" x14ac:dyDescent="0.15">
      <c r="B17" s="25"/>
    </row>
    <row r="18" spans="2:2" s="24" customFormat="1" x14ac:dyDescent="0.15">
      <c r="B18" s="25"/>
    </row>
    <row r="19" spans="2:2" s="24" customFormat="1" x14ac:dyDescent="0.15"/>
    <row r="20" spans="2:2" s="24" customFormat="1" x14ac:dyDescent="0.15"/>
    <row r="21" spans="2:2" s="24" customFormat="1" x14ac:dyDescent="0.15"/>
    <row r="22" spans="2:2" s="24" customFormat="1" x14ac:dyDescent="0.15"/>
    <row r="23" spans="2:2" s="24" customFormat="1" x14ac:dyDescent="0.15"/>
    <row r="24" spans="2:2" s="24" customFormat="1" x14ac:dyDescent="0.15"/>
    <row r="25" spans="2:2" s="24" customFormat="1" x14ac:dyDescent="0.15"/>
    <row r="26" spans="2:2" s="24" customFormat="1" x14ac:dyDescent="0.15"/>
    <row r="27" spans="2:2" s="24" customFormat="1" x14ac:dyDescent="0.15"/>
    <row r="28" spans="2:2" s="24" customFormat="1" x14ac:dyDescent="0.15"/>
    <row r="29" spans="2:2" s="24" customFormat="1" x14ac:dyDescent="0.15"/>
    <row r="30" spans="2:2" s="24" customFormat="1" x14ac:dyDescent="0.15"/>
    <row r="31" spans="2:2" s="24" customFormat="1" x14ac:dyDescent="0.15"/>
    <row r="32" spans="2:2" s="24" customFormat="1" x14ac:dyDescent="0.15"/>
    <row r="33" s="24" customFormat="1" x14ac:dyDescent="0.15"/>
    <row r="34" s="24" customFormat="1" x14ac:dyDescent="0.15"/>
    <row r="35" s="24" customFormat="1" x14ac:dyDescent="0.15"/>
    <row r="36" s="24" customFormat="1" x14ac:dyDescent="0.15"/>
    <row r="37" s="24" customFormat="1" x14ac:dyDescent="0.15"/>
    <row r="38" s="24" customFormat="1" x14ac:dyDescent="0.15"/>
    <row r="39" s="24" customFormat="1" x14ac:dyDescent="0.15"/>
    <row r="40" s="24" customFormat="1" x14ac:dyDescent="0.15"/>
    <row r="41" s="24" customFormat="1" x14ac:dyDescent="0.15"/>
    <row r="42" s="24" customFormat="1" x14ac:dyDescent="0.15"/>
    <row r="43" s="24" customFormat="1" x14ac:dyDescent="0.15"/>
    <row r="44" s="24" customFormat="1" x14ac:dyDescent="0.15"/>
    <row r="45" s="24" customFormat="1" x14ac:dyDescent="0.15"/>
    <row r="46" s="24" customFormat="1" x14ac:dyDescent="0.15"/>
    <row r="47" s="24" customFormat="1" x14ac:dyDescent="0.15"/>
    <row r="48" s="24" customFormat="1" x14ac:dyDescent="0.15"/>
    <row r="49" s="24" customFormat="1" x14ac:dyDescent="0.15"/>
    <row r="50" s="24" customFormat="1" x14ac:dyDescent="0.15"/>
    <row r="51" s="24" customFormat="1" x14ac:dyDescent="0.15"/>
    <row r="52" s="24" customFormat="1" x14ac:dyDescent="0.15"/>
    <row r="53" s="24" customFormat="1" x14ac:dyDescent="0.15"/>
    <row r="54" s="24" customFormat="1" x14ac:dyDescent="0.15"/>
    <row r="55" s="24" customFormat="1" x14ac:dyDescent="0.15"/>
    <row r="56" s="24" customFormat="1" x14ac:dyDescent="0.15"/>
    <row r="57" s="24" customFormat="1" x14ac:dyDescent="0.15"/>
    <row r="58" s="24" customFormat="1" x14ac:dyDescent="0.15"/>
    <row r="59" s="24" customFormat="1" x14ac:dyDescent="0.15"/>
    <row r="60" s="24" customFormat="1" x14ac:dyDescent="0.15"/>
    <row r="61" s="24" customFormat="1" x14ac:dyDescent="0.15"/>
    <row r="62" s="24" customFormat="1" x14ac:dyDescent="0.15"/>
    <row r="63" s="24" customFormat="1" x14ac:dyDescent="0.15"/>
    <row r="64" s="24" customFormat="1" x14ac:dyDescent="0.15"/>
    <row r="65" s="24" customFormat="1" x14ac:dyDescent="0.15"/>
    <row r="66" s="24" customFormat="1" x14ac:dyDescent="0.15"/>
    <row r="67" s="24" customFormat="1" x14ac:dyDescent="0.15"/>
    <row r="68" s="24" customFormat="1" x14ac:dyDescent="0.15"/>
    <row r="69" s="24" customFormat="1" x14ac:dyDescent="0.15"/>
    <row r="70" s="24" customFormat="1" x14ac:dyDescent="0.15"/>
    <row r="71" s="24" customFormat="1" x14ac:dyDescent="0.15"/>
    <row r="72" s="24" customFormat="1" x14ac:dyDescent="0.15"/>
    <row r="73" s="24" customFormat="1" x14ac:dyDescent="0.15"/>
    <row r="74" s="24" customFormat="1" x14ac:dyDescent="0.15"/>
    <row r="75" s="24" customFormat="1" x14ac:dyDescent="0.15"/>
    <row r="76" s="24" customFormat="1" x14ac:dyDescent="0.15"/>
    <row r="77" s="24" customFormat="1" x14ac:dyDescent="0.15"/>
    <row r="78" s="24" customFormat="1" x14ac:dyDescent="0.15"/>
    <row r="79" s="24" customFormat="1" x14ac:dyDescent="0.15"/>
    <row r="80" s="24" customFormat="1" x14ac:dyDescent="0.15"/>
    <row r="81" s="24" customFormat="1" x14ac:dyDescent="0.15"/>
    <row r="82" s="24" customFormat="1" x14ac:dyDescent="0.15"/>
    <row r="83" s="24" customFormat="1" x14ac:dyDescent="0.15"/>
    <row r="84" s="24" customFormat="1" x14ac:dyDescent="0.15"/>
    <row r="85" s="24" customFormat="1" x14ac:dyDescent="0.15"/>
    <row r="86" s="24" customFormat="1" x14ac:dyDescent="0.15"/>
    <row r="87" s="24" customFormat="1" x14ac:dyDescent="0.15"/>
    <row r="88" s="24" customFormat="1" x14ac:dyDescent="0.15"/>
    <row r="89" s="24" customFormat="1" x14ac:dyDescent="0.15"/>
    <row r="90" s="24" customFormat="1" x14ac:dyDescent="0.15"/>
    <row r="91" s="24" customFormat="1" x14ac:dyDescent="0.15"/>
    <row r="92" s="24" customFormat="1" x14ac:dyDescent="0.15"/>
    <row r="93" s="24" customFormat="1" x14ac:dyDescent="0.15"/>
    <row r="94" s="24" customFormat="1" x14ac:dyDescent="0.15"/>
    <row r="95" s="24" customFormat="1" x14ac:dyDescent="0.15"/>
    <row r="96" s="24" customFormat="1" x14ac:dyDescent="0.15"/>
    <row r="97" s="24" customFormat="1" x14ac:dyDescent="0.15"/>
    <row r="98" s="24" customFormat="1" x14ac:dyDescent="0.15"/>
    <row r="99" s="24" customFormat="1" x14ac:dyDescent="0.15"/>
    <row r="100" s="24" customFormat="1" x14ac:dyDescent="0.15"/>
    <row r="101" s="24" customFormat="1" x14ac:dyDescent="0.15"/>
    <row r="102" s="24" customFormat="1" x14ac:dyDescent="0.15"/>
    <row r="103" s="24" customFormat="1" x14ac:dyDescent="0.15"/>
    <row r="104" s="24" customFormat="1" x14ac:dyDescent="0.15"/>
    <row r="105" s="24" customFormat="1" x14ac:dyDescent="0.15"/>
    <row r="106" s="24" customFormat="1" x14ac:dyDescent="0.15"/>
    <row r="107" s="24" customFormat="1" x14ac:dyDescent="0.15"/>
    <row r="108" s="24" customFormat="1" x14ac:dyDescent="0.15"/>
    <row r="109" s="24" customFormat="1" x14ac:dyDescent="0.15"/>
    <row r="110" s="24" customFormat="1" x14ac:dyDescent="0.15"/>
    <row r="111" s="24" customFormat="1" x14ac:dyDescent="0.15"/>
    <row r="112" s="24" customFormat="1" x14ac:dyDescent="0.15"/>
    <row r="113" s="24" customFormat="1" x14ac:dyDescent="0.15"/>
    <row r="114" s="24" customFormat="1" x14ac:dyDescent="0.15"/>
    <row r="115" s="24" customFormat="1" x14ac:dyDescent="0.15"/>
    <row r="116" s="24" customFormat="1" x14ac:dyDescent="0.15"/>
    <row r="117" s="24" customFormat="1" x14ac:dyDescent="0.15"/>
    <row r="118" s="24" customFormat="1" x14ac:dyDescent="0.15"/>
    <row r="119" s="24" customFormat="1" x14ac:dyDescent="0.15"/>
    <row r="120" s="24" customFormat="1" x14ac:dyDescent="0.15"/>
    <row r="121" s="24" customFormat="1" x14ac:dyDescent="0.15"/>
    <row r="122" s="24" customFormat="1" x14ac:dyDescent="0.15"/>
    <row r="123" s="24" customFormat="1" x14ac:dyDescent="0.15"/>
    <row r="124" s="24" customFormat="1" x14ac:dyDescent="0.15"/>
    <row r="125" s="24" customFormat="1" x14ac:dyDescent="0.15"/>
    <row r="126" s="24" customFormat="1" x14ac:dyDescent="0.15"/>
    <row r="127" s="24" customFormat="1" x14ac:dyDescent="0.15"/>
    <row r="128" s="24" customFormat="1" x14ac:dyDescent="0.15"/>
    <row r="129" s="24" customFormat="1" x14ac:dyDescent="0.15"/>
    <row r="130" s="24" customFormat="1" x14ac:dyDescent="0.15"/>
    <row r="131" s="24" customFormat="1" x14ac:dyDescent="0.15"/>
    <row r="132" s="24" customFormat="1" x14ac:dyDescent="0.15"/>
    <row r="133" s="24" customFormat="1" x14ac:dyDescent="0.15"/>
    <row r="134" s="24" customFormat="1" x14ac:dyDescent="0.15"/>
    <row r="135" s="24" customFormat="1" x14ac:dyDescent="0.15"/>
    <row r="136" s="24" customFormat="1" x14ac:dyDescent="0.15"/>
    <row r="137" s="24" customFormat="1" x14ac:dyDescent="0.15"/>
    <row r="138" s="24" customFormat="1" x14ac:dyDescent="0.15"/>
    <row r="139" s="24" customFormat="1" x14ac:dyDescent="0.15"/>
    <row r="140" s="24" customFormat="1" x14ac:dyDescent="0.15"/>
    <row r="141" s="24" customFormat="1" x14ac:dyDescent="0.15"/>
    <row r="142" s="24" customFormat="1" x14ac:dyDescent="0.15"/>
    <row r="143" s="24" customFormat="1" x14ac:dyDescent="0.15"/>
    <row r="144" s="24" customFormat="1" x14ac:dyDescent="0.15"/>
    <row r="145" s="24" customFormat="1" x14ac:dyDescent="0.15"/>
    <row r="146" s="24" customFormat="1" x14ac:dyDescent="0.15"/>
    <row r="147" s="24" customFormat="1" x14ac:dyDescent="0.15"/>
    <row r="148" s="24" customFormat="1" x14ac:dyDescent="0.15"/>
    <row r="149" s="24" customFormat="1" x14ac:dyDescent="0.15"/>
    <row r="150" s="24" customFormat="1" x14ac:dyDescent="0.15"/>
    <row r="151" s="24" customFormat="1" x14ac:dyDescent="0.15"/>
    <row r="152" s="24" customFormat="1" x14ac:dyDescent="0.15"/>
    <row r="153" s="24" customFormat="1" x14ac:dyDescent="0.15"/>
    <row r="154" s="24" customFormat="1" x14ac:dyDescent="0.15"/>
    <row r="155" s="24" customFormat="1" x14ac:dyDescent="0.15"/>
    <row r="156" s="24" customFormat="1" x14ac:dyDescent="0.15"/>
    <row r="157" s="24" customFormat="1" x14ac:dyDescent="0.15"/>
    <row r="158" s="24" customFormat="1" x14ac:dyDescent="0.15"/>
    <row r="159" s="24" customFormat="1" x14ac:dyDescent="0.15"/>
    <row r="160" s="24" customFormat="1" x14ac:dyDescent="0.15"/>
    <row r="161" s="24" customFormat="1" x14ac:dyDescent="0.15"/>
    <row r="162" s="24" customFormat="1" x14ac:dyDescent="0.15"/>
    <row r="163" s="24" customFormat="1" x14ac:dyDescent="0.15"/>
    <row r="164" s="24" customFormat="1" x14ac:dyDescent="0.15"/>
    <row r="165" s="24" customFormat="1" x14ac:dyDescent="0.15"/>
    <row r="166" s="24" customFormat="1" x14ac:dyDescent="0.15"/>
    <row r="167" s="24" customFormat="1" x14ac:dyDescent="0.15"/>
    <row r="168" s="24" customFormat="1" x14ac:dyDescent="0.15"/>
    <row r="169" s="24" customFormat="1" x14ac:dyDescent="0.15"/>
    <row r="170" s="24" customFormat="1" x14ac:dyDescent="0.15"/>
    <row r="171" s="24" customFormat="1" x14ac:dyDescent="0.15"/>
    <row r="172" s="24" customFormat="1" x14ac:dyDescent="0.15"/>
    <row r="173" s="24" customFormat="1" x14ac:dyDescent="0.15"/>
    <row r="174" s="24" customFormat="1" x14ac:dyDescent="0.15"/>
    <row r="175" s="24" customFormat="1" x14ac:dyDescent="0.15"/>
    <row r="176" s="24" customFormat="1" x14ac:dyDescent="0.15"/>
    <row r="177" s="24" customFormat="1" x14ac:dyDescent="0.15"/>
    <row r="178" s="24" customFormat="1" x14ac:dyDescent="0.15"/>
    <row r="179" s="24" customFormat="1" x14ac:dyDescent="0.15"/>
    <row r="180" s="24" customFormat="1" x14ac:dyDescent="0.15"/>
    <row r="181" s="24" customFormat="1" x14ac:dyDescent="0.15"/>
    <row r="182" s="24" customFormat="1" x14ac:dyDescent="0.15"/>
    <row r="183" s="24" customFormat="1" x14ac:dyDescent="0.15"/>
    <row r="184" s="24" customFormat="1" x14ac:dyDescent="0.15"/>
    <row r="185" s="24" customFormat="1" x14ac:dyDescent="0.15"/>
    <row r="186" s="24" customFormat="1" x14ac:dyDescent="0.15"/>
    <row r="187" s="24" customFormat="1" x14ac:dyDescent="0.15"/>
    <row r="188" s="24" customFormat="1" x14ac:dyDescent="0.15"/>
    <row r="189" s="24" customFormat="1" x14ac:dyDescent="0.15"/>
    <row r="190" s="24" customFormat="1" x14ac:dyDescent="0.15"/>
    <row r="191" s="24" customFormat="1" x14ac:dyDescent="0.15"/>
    <row r="192" s="24" customFormat="1" x14ac:dyDescent="0.15"/>
    <row r="193" s="24" customFormat="1" x14ac:dyDescent="0.15"/>
    <row r="194" s="24" customFormat="1" x14ac:dyDescent="0.15"/>
    <row r="195" s="24" customFormat="1" x14ac:dyDescent="0.15"/>
    <row r="196" s="24" customFormat="1" x14ac:dyDescent="0.15"/>
    <row r="197" s="24" customFormat="1" x14ac:dyDescent="0.15"/>
    <row r="198" s="24" customFormat="1" x14ac:dyDescent="0.15"/>
    <row r="199" s="24" customFormat="1" x14ac:dyDescent="0.15"/>
    <row r="200" s="24" customFormat="1" x14ac:dyDescent="0.15"/>
    <row r="201" s="24" customFormat="1" x14ac:dyDescent="0.15"/>
    <row r="202" s="24" customFormat="1" x14ac:dyDescent="0.15"/>
    <row r="203" s="24" customFormat="1" x14ac:dyDescent="0.15"/>
    <row r="204" s="24" customFormat="1" x14ac:dyDescent="0.15"/>
    <row r="205" s="24" customFormat="1" x14ac:dyDescent="0.15"/>
    <row r="206" s="24" customFormat="1" x14ac:dyDescent="0.15"/>
    <row r="207" s="24" customFormat="1" x14ac:dyDescent="0.15"/>
    <row r="208" s="24" customFormat="1" x14ac:dyDescent="0.15"/>
    <row r="209" s="24" customFormat="1" x14ac:dyDescent="0.15"/>
    <row r="210" s="24" customFormat="1" x14ac:dyDescent="0.15"/>
    <row r="211" s="24" customFormat="1" x14ac:dyDescent="0.15"/>
    <row r="212" s="24" customFormat="1" x14ac:dyDescent="0.15"/>
    <row r="213" s="24" customFormat="1" x14ac:dyDescent="0.15"/>
    <row r="214" s="24" customFormat="1" x14ac:dyDescent="0.15"/>
    <row r="215" s="24" customFormat="1" x14ac:dyDescent="0.15"/>
    <row r="216" s="24" customFormat="1" x14ac:dyDescent="0.15"/>
    <row r="217" s="24" customFormat="1" x14ac:dyDescent="0.15"/>
    <row r="218" s="24" customFormat="1" x14ac:dyDescent="0.15"/>
    <row r="219" s="24" customFormat="1" x14ac:dyDescent="0.15"/>
    <row r="220" s="24" customFormat="1" x14ac:dyDescent="0.15"/>
    <row r="221" s="24" customFormat="1" x14ac:dyDescent="0.15"/>
    <row r="222" s="24" customFormat="1" x14ac:dyDescent="0.15"/>
    <row r="223" s="24" customFormat="1" x14ac:dyDescent="0.15"/>
    <row r="224" s="24" customFormat="1" x14ac:dyDescent="0.15"/>
    <row r="225" s="24" customFormat="1" x14ac:dyDescent="0.15"/>
    <row r="226" s="24" customFormat="1" x14ac:dyDescent="0.15"/>
    <row r="227" s="24" customFormat="1" x14ac:dyDescent="0.15"/>
    <row r="228" s="24" customFormat="1" x14ac:dyDescent="0.15"/>
    <row r="229" s="24" customFormat="1" x14ac:dyDescent="0.15"/>
    <row r="230" s="24" customFormat="1" x14ac:dyDescent="0.15"/>
    <row r="231" s="24" customFormat="1" x14ac:dyDescent="0.15"/>
    <row r="232" s="24" customFormat="1" x14ac:dyDescent="0.15"/>
    <row r="233" s="24" customFormat="1" x14ac:dyDescent="0.15"/>
    <row r="234" s="24" customFormat="1" x14ac:dyDescent="0.15"/>
    <row r="235" s="24" customFormat="1" x14ac:dyDescent="0.15"/>
    <row r="236" s="24" customFormat="1" x14ac:dyDescent="0.15"/>
    <row r="237" s="24" customFormat="1" x14ac:dyDescent="0.15"/>
    <row r="238" s="24" customFormat="1" x14ac:dyDescent="0.15"/>
    <row r="239" s="24" customFormat="1" x14ac:dyDescent="0.15"/>
    <row r="240" s="24" customFormat="1" x14ac:dyDescent="0.15"/>
    <row r="241" s="24" customFormat="1" x14ac:dyDescent="0.15"/>
    <row r="242" s="24" customFormat="1" x14ac:dyDescent="0.15"/>
    <row r="243" s="24" customFormat="1" x14ac:dyDescent="0.15"/>
    <row r="244" s="24" customFormat="1" x14ac:dyDescent="0.15"/>
    <row r="245" s="24" customFormat="1" x14ac:dyDescent="0.15"/>
    <row r="246" s="24" customFormat="1" x14ac:dyDescent="0.15"/>
    <row r="247" s="24" customFormat="1" x14ac:dyDescent="0.15"/>
    <row r="248" s="24" customFormat="1" x14ac:dyDescent="0.15"/>
    <row r="249" s="24" customFormat="1" x14ac:dyDescent="0.15"/>
    <row r="250" s="24" customFormat="1" x14ac:dyDescent="0.15"/>
    <row r="251" s="24" customFormat="1" x14ac:dyDescent="0.15"/>
    <row r="252" s="24" customFormat="1" x14ac:dyDescent="0.15"/>
    <row r="253" s="24" customFormat="1" x14ac:dyDescent="0.15"/>
    <row r="254" s="24" customFormat="1" x14ac:dyDescent="0.15"/>
    <row r="255" s="24" customFormat="1" x14ac:dyDescent="0.15"/>
    <row r="256" s="24" customFormat="1" x14ac:dyDescent="0.15"/>
    <row r="257" s="24" customFormat="1" x14ac:dyDescent="0.15"/>
    <row r="258" s="24" customFormat="1" x14ac:dyDescent="0.15"/>
    <row r="259" s="24" customFormat="1" x14ac:dyDescent="0.15"/>
    <row r="260" s="24" customFormat="1" x14ac:dyDescent="0.15"/>
    <row r="261" s="24" customFormat="1" x14ac:dyDescent="0.15"/>
    <row r="262" s="24" customFormat="1" x14ac:dyDescent="0.15"/>
    <row r="263" s="24" customFormat="1" x14ac:dyDescent="0.15"/>
    <row r="264" s="24" customFormat="1" x14ac:dyDescent="0.15"/>
    <row r="265" s="24" customFormat="1" x14ac:dyDescent="0.15"/>
    <row r="266" s="24" customFormat="1" x14ac:dyDescent="0.15"/>
    <row r="267" s="24" customFormat="1" x14ac:dyDescent="0.15"/>
    <row r="268" s="24" customFormat="1" x14ac:dyDescent="0.15"/>
    <row r="269" s="24" customFormat="1" x14ac:dyDescent="0.15"/>
    <row r="270" s="24" customFormat="1" x14ac:dyDescent="0.15"/>
    <row r="271" s="24" customFormat="1" x14ac:dyDescent="0.15"/>
    <row r="272" s="24" customFormat="1" x14ac:dyDescent="0.15"/>
    <row r="273" s="24" customFormat="1" x14ac:dyDescent="0.15"/>
    <row r="274" s="24" customFormat="1" x14ac:dyDescent="0.15"/>
    <row r="275" s="24" customFormat="1" x14ac:dyDescent="0.15"/>
    <row r="276" s="24" customFormat="1" x14ac:dyDescent="0.15"/>
    <row r="277" s="24" customFormat="1" x14ac:dyDescent="0.15"/>
    <row r="278" s="24" customFormat="1" x14ac:dyDescent="0.15"/>
    <row r="279" s="24" customFormat="1" x14ac:dyDescent="0.15"/>
    <row r="280" s="24" customFormat="1" x14ac:dyDescent="0.15"/>
    <row r="281" s="24" customFormat="1" x14ac:dyDescent="0.15"/>
    <row r="282" s="24" customFormat="1" x14ac:dyDescent="0.15"/>
    <row r="283" s="24" customFormat="1" x14ac:dyDescent="0.15"/>
    <row r="284" s="24" customFormat="1" x14ac:dyDescent="0.15"/>
    <row r="285" s="24" customFormat="1" x14ac:dyDescent="0.15"/>
    <row r="286" s="24" customFormat="1" x14ac:dyDescent="0.15"/>
    <row r="287" s="24" customFormat="1" x14ac:dyDescent="0.15"/>
    <row r="288" s="24" customFormat="1" x14ac:dyDescent="0.15"/>
    <row r="289" s="24" customFormat="1" x14ac:dyDescent="0.15"/>
    <row r="290" s="24" customFormat="1" x14ac:dyDescent="0.15"/>
    <row r="291" s="24" customFormat="1" x14ac:dyDescent="0.15"/>
    <row r="292" s="24" customFormat="1" x14ac:dyDescent="0.15"/>
    <row r="293" s="24" customFormat="1" x14ac:dyDescent="0.15"/>
    <row r="294" s="24" customFormat="1" x14ac:dyDescent="0.15"/>
    <row r="295" s="24" customFormat="1" x14ac:dyDescent="0.15"/>
    <row r="296" s="24" customFormat="1" x14ac:dyDescent="0.15"/>
    <row r="297" s="24" customFormat="1" x14ac:dyDescent="0.15"/>
    <row r="298" s="24" customFormat="1" x14ac:dyDescent="0.15"/>
    <row r="299" s="24" customFormat="1" x14ac:dyDescent="0.15"/>
    <row r="300" s="24" customFormat="1" x14ac:dyDescent="0.15"/>
    <row r="301" s="24" customFormat="1" x14ac:dyDescent="0.15"/>
    <row r="302" s="24" customFormat="1" x14ac:dyDescent="0.15"/>
    <row r="303" s="24" customFormat="1" x14ac:dyDescent="0.15"/>
    <row r="304" s="24" customFormat="1" x14ac:dyDescent="0.15"/>
    <row r="305" s="24" customFormat="1" x14ac:dyDescent="0.15"/>
    <row r="306" s="24" customFormat="1" x14ac:dyDescent="0.15"/>
    <row r="307" s="24" customFormat="1" x14ac:dyDescent="0.15"/>
    <row r="308" s="24" customFormat="1" x14ac:dyDescent="0.15"/>
    <row r="309" s="24" customFormat="1" x14ac:dyDescent="0.15"/>
    <row r="310" s="24" customFormat="1" x14ac:dyDescent="0.15"/>
    <row r="311" s="24" customFormat="1" x14ac:dyDescent="0.15"/>
    <row r="312" s="24" customFormat="1" x14ac:dyDescent="0.15"/>
    <row r="313" s="24" customFormat="1" x14ac:dyDescent="0.15"/>
    <row r="314" s="24" customFormat="1" x14ac:dyDescent="0.15"/>
    <row r="315" s="24" customFormat="1" x14ac:dyDescent="0.15"/>
    <row r="316" s="24" customFormat="1" x14ac:dyDescent="0.15"/>
    <row r="317" s="24" customFormat="1" x14ac:dyDescent="0.15"/>
    <row r="318" s="24" customFormat="1" x14ac:dyDescent="0.15"/>
    <row r="319" s="24" customFormat="1" x14ac:dyDescent="0.15"/>
    <row r="320" s="24" customFormat="1" x14ac:dyDescent="0.15"/>
    <row r="321" s="24" customFormat="1" x14ac:dyDescent="0.15"/>
    <row r="322" s="24" customFormat="1" x14ac:dyDescent="0.15"/>
    <row r="323" s="24" customFormat="1" x14ac:dyDescent="0.15"/>
    <row r="324" s="24" customFormat="1" x14ac:dyDescent="0.15"/>
    <row r="325" s="24" customFormat="1" x14ac:dyDescent="0.15"/>
    <row r="326" s="24" customFormat="1" x14ac:dyDescent="0.15"/>
    <row r="327" s="24" customFormat="1" x14ac:dyDescent="0.15"/>
    <row r="328" s="24" customFormat="1" x14ac:dyDescent="0.15"/>
    <row r="329" s="24" customFormat="1" x14ac:dyDescent="0.15"/>
    <row r="330" s="24" customFormat="1" x14ac:dyDescent="0.15"/>
    <row r="331" s="24" customFormat="1" x14ac:dyDescent="0.15"/>
    <row r="332" s="24" customFormat="1" x14ac:dyDescent="0.15"/>
    <row r="333" s="24" customFormat="1" x14ac:dyDescent="0.15"/>
    <row r="334" s="24" customFormat="1" x14ac:dyDescent="0.15"/>
    <row r="335" s="24" customFormat="1" x14ac:dyDescent="0.15"/>
    <row r="336" s="24" customFormat="1" x14ac:dyDescent="0.15"/>
    <row r="337" s="24" customFormat="1" x14ac:dyDescent="0.15"/>
    <row r="338" s="24" customFormat="1" x14ac:dyDescent="0.15"/>
    <row r="339" s="24" customFormat="1" x14ac:dyDescent="0.15"/>
    <row r="340" s="24" customFormat="1" x14ac:dyDescent="0.15"/>
    <row r="341" s="24" customFormat="1" x14ac:dyDescent="0.15"/>
    <row r="342" s="24" customFormat="1" x14ac:dyDescent="0.15"/>
    <row r="343" s="24" customFormat="1" x14ac:dyDescent="0.15"/>
    <row r="344" s="24" customFormat="1" x14ac:dyDescent="0.15"/>
    <row r="345" s="24" customFormat="1" x14ac:dyDescent="0.15"/>
    <row r="346" s="24" customFormat="1" x14ac:dyDescent="0.15"/>
    <row r="347" s="24" customFormat="1" x14ac:dyDescent="0.15"/>
    <row r="348" s="24" customFormat="1" x14ac:dyDescent="0.15"/>
    <row r="349" s="24" customFormat="1" x14ac:dyDescent="0.15"/>
    <row r="350" s="24" customFormat="1" x14ac:dyDescent="0.15"/>
    <row r="351" s="24" customFormat="1" x14ac:dyDescent="0.15"/>
    <row r="352" s="24" customFormat="1" x14ac:dyDescent="0.15"/>
    <row r="353" s="24" customFormat="1" x14ac:dyDescent="0.15"/>
    <row r="354" s="24" customFormat="1" x14ac:dyDescent="0.15"/>
    <row r="355" s="24" customFormat="1" x14ac:dyDescent="0.15"/>
    <row r="356" s="24" customFormat="1" x14ac:dyDescent="0.15"/>
    <row r="357" s="24" customFormat="1" x14ac:dyDescent="0.15"/>
    <row r="358" s="24" customFormat="1" x14ac:dyDescent="0.15"/>
    <row r="359" s="24" customFormat="1" x14ac:dyDescent="0.15"/>
    <row r="360" s="24" customFormat="1" x14ac:dyDescent="0.15"/>
    <row r="361" s="24" customFormat="1" x14ac:dyDescent="0.15"/>
    <row r="362" s="24" customFormat="1" x14ac:dyDescent="0.15"/>
    <row r="363" s="24" customFormat="1" x14ac:dyDescent="0.15"/>
    <row r="364" s="24" customFormat="1" x14ac:dyDescent="0.15"/>
    <row r="365" s="24" customFormat="1" x14ac:dyDescent="0.15"/>
    <row r="366" s="24" customFormat="1" x14ac:dyDescent="0.15"/>
    <row r="367" s="24" customFormat="1" x14ac:dyDescent="0.15"/>
    <row r="368" s="24" customFormat="1" x14ac:dyDescent="0.15"/>
    <row r="369" s="24" customFormat="1" x14ac:dyDescent="0.15"/>
    <row r="370" s="24" customFormat="1" x14ac:dyDescent="0.15"/>
    <row r="371" s="24" customFormat="1" x14ac:dyDescent="0.15"/>
    <row r="372" s="24" customFormat="1" x14ac:dyDescent="0.15"/>
    <row r="373" s="24" customFormat="1" x14ac:dyDescent="0.15"/>
    <row r="374" s="24" customFormat="1" x14ac:dyDescent="0.15"/>
    <row r="375" s="24" customFormat="1" x14ac:dyDescent="0.15"/>
    <row r="376" s="24" customFormat="1" x14ac:dyDescent="0.15"/>
    <row r="377" s="24" customFormat="1" x14ac:dyDescent="0.15"/>
    <row r="378" s="24" customFormat="1" x14ac:dyDescent="0.15"/>
    <row r="379" s="24" customFormat="1" x14ac:dyDescent="0.15"/>
    <row r="380" s="24" customFormat="1" x14ac:dyDescent="0.15"/>
    <row r="381" s="24" customFormat="1" x14ac:dyDescent="0.15"/>
    <row r="382" s="24" customFormat="1" x14ac:dyDescent="0.15"/>
    <row r="383" s="24" customFormat="1" x14ac:dyDescent="0.15"/>
    <row r="384" s="24" customFormat="1" x14ac:dyDescent="0.15"/>
    <row r="385" s="24" customFormat="1" x14ac:dyDescent="0.15"/>
    <row r="386" s="24" customFormat="1" x14ac:dyDescent="0.15"/>
    <row r="387" s="24" customFormat="1" x14ac:dyDescent="0.15"/>
    <row r="388" s="24" customFormat="1" x14ac:dyDescent="0.15"/>
    <row r="389" s="24" customFormat="1" x14ac:dyDescent="0.15"/>
    <row r="390" s="24" customFormat="1" x14ac:dyDescent="0.15"/>
    <row r="391" s="24" customFormat="1" x14ac:dyDescent="0.15"/>
    <row r="392" s="24" customFormat="1" x14ac:dyDescent="0.15"/>
    <row r="393" s="24" customFormat="1" x14ac:dyDescent="0.15"/>
    <row r="394" s="24" customFormat="1" x14ac:dyDescent="0.15"/>
    <row r="395" s="24" customFormat="1" x14ac:dyDescent="0.15"/>
    <row r="396" s="24" customFormat="1" x14ac:dyDescent="0.15"/>
    <row r="397" s="24" customFormat="1" x14ac:dyDescent="0.15"/>
    <row r="398" s="24" customFormat="1" x14ac:dyDescent="0.15"/>
    <row r="399" s="24" customFormat="1" x14ac:dyDescent="0.15"/>
    <row r="400" s="24" customFormat="1" x14ac:dyDescent="0.15"/>
    <row r="401" s="24" customFormat="1" x14ac:dyDescent="0.15"/>
    <row r="402" s="24" customFormat="1" x14ac:dyDescent="0.15"/>
    <row r="403" s="24" customFormat="1" x14ac:dyDescent="0.15"/>
    <row r="404" s="24" customFormat="1" x14ac:dyDescent="0.15"/>
    <row r="405" s="24" customFormat="1" x14ac:dyDescent="0.15"/>
    <row r="406" s="24" customFormat="1" x14ac:dyDescent="0.15"/>
    <row r="407" s="24" customFormat="1" x14ac:dyDescent="0.15"/>
    <row r="408" s="24" customFormat="1" x14ac:dyDescent="0.15"/>
    <row r="409" s="24" customFormat="1" x14ac:dyDescent="0.15"/>
    <row r="410" s="24" customFormat="1" x14ac:dyDescent="0.15"/>
    <row r="411" s="24" customFormat="1" x14ac:dyDescent="0.15"/>
    <row r="412" s="24" customFormat="1" x14ac:dyDescent="0.15"/>
    <row r="413" s="24" customFormat="1" x14ac:dyDescent="0.15"/>
    <row r="414" s="24" customFormat="1" x14ac:dyDescent="0.15"/>
    <row r="415" s="24" customFormat="1" x14ac:dyDescent="0.15"/>
    <row r="416" s="24" customFormat="1" x14ac:dyDescent="0.15"/>
    <row r="417" s="24" customFormat="1" x14ac:dyDescent="0.15"/>
    <row r="418" s="24" customFormat="1" x14ac:dyDescent="0.15"/>
    <row r="419" s="24" customFormat="1" x14ac:dyDescent="0.15"/>
    <row r="420" s="24" customFormat="1" x14ac:dyDescent="0.15"/>
    <row r="421" s="24" customFormat="1" x14ac:dyDescent="0.15"/>
    <row r="422" s="24" customFormat="1" x14ac:dyDescent="0.15"/>
    <row r="423" s="24" customFormat="1" x14ac:dyDescent="0.15"/>
    <row r="424" s="24" customFormat="1" x14ac:dyDescent="0.15"/>
    <row r="425" s="24" customFormat="1" x14ac:dyDescent="0.15"/>
    <row r="426" s="24" customFormat="1" x14ac:dyDescent="0.15"/>
    <row r="427" s="24" customFormat="1" x14ac:dyDescent="0.15"/>
    <row r="428" s="24" customFormat="1" x14ac:dyDescent="0.15"/>
    <row r="429" s="24" customFormat="1" x14ac:dyDescent="0.15"/>
    <row r="430" s="24" customFormat="1" x14ac:dyDescent="0.15"/>
    <row r="431" s="24" customFormat="1" x14ac:dyDescent="0.15"/>
    <row r="432" s="24" customFormat="1" x14ac:dyDescent="0.15"/>
    <row r="433" s="24" customFormat="1" x14ac:dyDescent="0.15"/>
    <row r="434" s="24" customFormat="1" x14ac:dyDescent="0.15"/>
    <row r="435" s="24" customFormat="1" x14ac:dyDescent="0.15"/>
    <row r="436" s="24" customFormat="1" x14ac:dyDescent="0.15"/>
    <row r="437" s="24" customFormat="1" x14ac:dyDescent="0.15"/>
    <row r="438" s="24" customFormat="1" x14ac:dyDescent="0.15"/>
    <row r="439" s="24" customFormat="1" x14ac:dyDescent="0.15"/>
    <row r="440" s="24" customFormat="1" x14ac:dyDescent="0.15"/>
    <row r="441" s="24" customFormat="1" x14ac:dyDescent="0.15"/>
    <row r="442" s="24" customFormat="1" x14ac:dyDescent="0.15"/>
    <row r="443" s="24" customFormat="1" x14ac:dyDescent="0.15"/>
    <row r="444" s="24" customFormat="1" x14ac:dyDescent="0.15"/>
    <row r="445" s="24" customFormat="1" x14ac:dyDescent="0.15"/>
    <row r="446" s="24" customFormat="1" x14ac:dyDescent="0.15"/>
    <row r="447" s="24" customFormat="1" x14ac:dyDescent="0.15"/>
    <row r="448" s="24" customFormat="1" x14ac:dyDescent="0.15"/>
    <row r="449" s="24" customFormat="1" x14ac:dyDescent="0.15"/>
    <row r="450" s="24" customFormat="1" x14ac:dyDescent="0.15"/>
    <row r="451" s="24" customFormat="1" x14ac:dyDescent="0.15"/>
    <row r="452" s="24" customFormat="1" x14ac:dyDescent="0.15"/>
    <row r="453" s="24" customFormat="1" x14ac:dyDescent="0.15"/>
    <row r="454" s="24" customFormat="1" x14ac:dyDescent="0.15"/>
    <row r="455" s="24" customFormat="1" x14ac:dyDescent="0.15"/>
    <row r="456" s="24" customFormat="1" x14ac:dyDescent="0.15"/>
    <row r="457" s="24" customFormat="1" x14ac:dyDescent="0.15"/>
    <row r="458" s="24" customFormat="1" x14ac:dyDescent="0.15"/>
    <row r="459" s="24" customFormat="1" x14ac:dyDescent="0.15"/>
    <row r="460" s="24" customFormat="1" x14ac:dyDescent="0.15"/>
    <row r="461" s="24" customFormat="1" x14ac:dyDescent="0.15"/>
    <row r="462" s="24" customFormat="1" x14ac:dyDescent="0.15"/>
    <row r="463" s="24" customFormat="1" x14ac:dyDescent="0.15"/>
    <row r="464" s="24" customFormat="1" x14ac:dyDescent="0.15"/>
    <row r="465" s="24" customFormat="1" x14ac:dyDescent="0.15"/>
    <row r="466" s="24" customFormat="1" x14ac:dyDescent="0.15"/>
    <row r="467" s="24" customFormat="1" x14ac:dyDescent="0.15"/>
    <row r="468" s="24" customFormat="1" x14ac:dyDescent="0.15"/>
    <row r="469" s="24" customFormat="1" x14ac:dyDescent="0.15"/>
    <row r="470" s="24" customFormat="1" x14ac:dyDescent="0.15"/>
    <row r="471" s="24" customFormat="1" x14ac:dyDescent="0.15"/>
    <row r="472" s="24" customFormat="1" x14ac:dyDescent="0.15"/>
    <row r="473" s="24" customFormat="1" x14ac:dyDescent="0.15"/>
    <row r="474" s="24" customFormat="1" x14ac:dyDescent="0.15"/>
    <row r="475" s="24" customFormat="1" x14ac:dyDescent="0.15"/>
    <row r="476" s="24" customFormat="1" x14ac:dyDescent="0.15"/>
    <row r="477" s="24" customFormat="1" x14ac:dyDescent="0.15"/>
    <row r="478" s="24" customFormat="1" x14ac:dyDescent="0.15"/>
    <row r="479" s="24" customFormat="1" x14ac:dyDescent="0.15"/>
    <row r="480" s="24" customFormat="1" x14ac:dyDescent="0.15"/>
    <row r="481" s="24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1"/>
  <sheetViews>
    <sheetView zoomScale="85" zoomScaleNormal="85" workbookViewId="0">
      <pane xSplit="11" ySplit="1" topLeftCell="L2" activePane="bottomRight" state="frozen"/>
      <selection activeCell="B2" sqref="B2:B13"/>
      <selection pane="topRight" activeCell="B2" sqref="B2:B13"/>
      <selection pane="bottomLeft" activeCell="B2" sqref="B2:B13"/>
      <selection pane="bottomRight" activeCell="I41" sqref="I41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1" style="22" bestFit="1" customWidth="1"/>
    <col min="4" max="4" width="6.5" style="22" customWidth="1"/>
    <col min="5" max="5" width="21.375" style="22" bestFit="1" customWidth="1"/>
    <col min="6" max="6" width="6.25" style="22" customWidth="1"/>
    <col min="7" max="7" width="21.5" style="22" bestFit="1" customWidth="1"/>
    <col min="8" max="8" width="8.5" style="22" bestFit="1" customWidth="1"/>
    <col min="9" max="9" width="18.5" style="22" bestFit="1" customWidth="1"/>
    <col min="10" max="10" width="15.125" style="22" bestFit="1" customWidth="1"/>
    <col min="11" max="11" width="7.625" style="22" bestFit="1" customWidth="1"/>
    <col min="12" max="15" width="9.75" style="22" bestFit="1" customWidth="1"/>
    <col min="16" max="16" width="10.25" style="22" bestFit="1" customWidth="1"/>
    <col min="17" max="18" width="9.75" style="22" bestFit="1" customWidth="1"/>
    <col min="19" max="19" width="9.875" style="22" customWidth="1"/>
    <col min="20" max="16384" width="9" style="22"/>
  </cols>
  <sheetData>
    <row r="1" spans="1:19" x14ac:dyDescent="0.15">
      <c r="A1" s="21" t="s">
        <v>1</v>
      </c>
      <c r="B1" s="21" t="s">
        <v>62</v>
      </c>
      <c r="C1" s="21" t="s">
        <v>87</v>
      </c>
      <c r="D1" s="21" t="s">
        <v>63</v>
      </c>
      <c r="E1" s="21" t="s">
        <v>66</v>
      </c>
      <c r="F1" s="21" t="s">
        <v>68</v>
      </c>
      <c r="G1" s="21" t="s">
        <v>69</v>
      </c>
      <c r="H1" s="21" t="s">
        <v>70</v>
      </c>
      <c r="I1" s="21" t="s">
        <v>71</v>
      </c>
      <c r="J1" s="21" t="s">
        <v>0</v>
      </c>
      <c r="K1" s="21" t="s">
        <v>17</v>
      </c>
      <c r="L1" s="21" t="s">
        <v>15</v>
      </c>
      <c r="M1" s="21" t="s">
        <v>21</v>
      </c>
      <c r="N1" s="21" t="s">
        <v>22</v>
      </c>
      <c r="O1" s="21" t="s">
        <v>23</v>
      </c>
      <c r="P1" s="21" t="s">
        <v>125</v>
      </c>
      <c r="Q1" s="21" t="s">
        <v>16</v>
      </c>
      <c r="R1" s="21" t="s">
        <v>129</v>
      </c>
      <c r="S1" s="21" t="s">
        <v>137</v>
      </c>
    </row>
    <row r="2" spans="1:19" s="24" customFormat="1" x14ac:dyDescent="0.15">
      <c r="A2" s="10" t="s">
        <v>128</v>
      </c>
      <c r="B2" s="10">
        <v>13</v>
      </c>
      <c r="C2" s="10" t="s">
        <v>2</v>
      </c>
      <c r="D2" s="10">
        <v>11</v>
      </c>
      <c r="E2" s="10" t="s">
        <v>14</v>
      </c>
      <c r="F2" s="10">
        <v>1</v>
      </c>
      <c r="G2" s="10" t="s">
        <v>61</v>
      </c>
      <c r="H2" s="10">
        <v>1</v>
      </c>
      <c r="I2" s="10" t="s">
        <v>82</v>
      </c>
      <c r="J2" s="11" t="s">
        <v>4</v>
      </c>
      <c r="K2" s="10" t="s">
        <v>79</v>
      </c>
      <c r="L2" s="23">
        <v>1362281</v>
      </c>
      <c r="M2" s="23">
        <v>1298933</v>
      </c>
      <c r="N2" s="23">
        <v>1314848</v>
      </c>
      <c r="O2" s="23">
        <v>1285589</v>
      </c>
      <c r="P2" s="23">
        <v>1236182</v>
      </c>
      <c r="Q2" s="23">
        <v>1197241</v>
      </c>
      <c r="R2" s="23">
        <v>1158801</v>
      </c>
      <c r="S2" s="32">
        <v>1164185</v>
      </c>
    </row>
    <row r="3" spans="1:19" s="24" customFormat="1" x14ac:dyDescent="0.15">
      <c r="A3" s="10" t="s">
        <v>128</v>
      </c>
      <c r="B3" s="10">
        <v>13</v>
      </c>
      <c r="C3" s="10" t="s">
        <v>2</v>
      </c>
      <c r="D3" s="10">
        <v>11</v>
      </c>
      <c r="E3" s="10" t="s">
        <v>14</v>
      </c>
      <c r="F3" s="10">
        <v>1</v>
      </c>
      <c r="G3" s="10" t="s">
        <v>61</v>
      </c>
      <c r="H3" s="10">
        <v>2</v>
      </c>
      <c r="I3" s="10" t="s">
        <v>83</v>
      </c>
      <c r="J3" s="11" t="s">
        <v>4</v>
      </c>
      <c r="K3" s="10" t="s">
        <v>79</v>
      </c>
      <c r="L3" s="23">
        <v>1237968</v>
      </c>
      <c r="M3" s="23">
        <v>1203765</v>
      </c>
      <c r="N3" s="23">
        <v>1242921</v>
      </c>
      <c r="O3" s="23">
        <v>1219049</v>
      </c>
      <c r="P3" s="23">
        <v>1168164</v>
      </c>
      <c r="Q3" s="23">
        <v>1139247</v>
      </c>
      <c r="R3" s="23">
        <v>1109025</v>
      </c>
      <c r="S3" s="32">
        <v>1123167</v>
      </c>
    </row>
    <row r="4" spans="1:19" s="24" customFormat="1" x14ac:dyDescent="0.15">
      <c r="A4" s="10" t="s">
        <v>128</v>
      </c>
      <c r="B4" s="10">
        <v>13</v>
      </c>
      <c r="C4" s="10" t="s">
        <v>2</v>
      </c>
      <c r="D4" s="10">
        <v>11</v>
      </c>
      <c r="E4" s="10" t="s">
        <v>14</v>
      </c>
      <c r="F4" s="10">
        <v>1</v>
      </c>
      <c r="G4" s="10" t="s">
        <v>61</v>
      </c>
      <c r="H4" s="10">
        <v>3</v>
      </c>
      <c r="I4" s="10" t="s">
        <v>84</v>
      </c>
      <c r="J4" s="11" t="s">
        <v>135</v>
      </c>
      <c r="K4" s="10" t="s">
        <v>81</v>
      </c>
      <c r="L4" s="10">
        <v>90.87</v>
      </c>
      <c r="M4" s="10">
        <v>92.67</v>
      </c>
      <c r="N4" s="10">
        <v>94.52</v>
      </c>
      <c r="O4" s="10">
        <v>94.82</v>
      </c>
      <c r="P4" s="10">
        <v>94.49</v>
      </c>
      <c r="Q4" s="10">
        <v>95.15</v>
      </c>
      <c r="R4" s="10">
        <v>95.7</v>
      </c>
      <c r="S4" s="10">
        <v>96.47</v>
      </c>
    </row>
    <row r="5" spans="1:19" s="24" customFormat="1" x14ac:dyDescent="0.15">
      <c r="A5" s="10" t="s">
        <v>128</v>
      </c>
      <c r="B5" s="10">
        <v>13</v>
      </c>
      <c r="C5" s="10" t="s">
        <v>2</v>
      </c>
      <c r="D5" s="10">
        <v>11</v>
      </c>
      <c r="E5" s="10" t="s">
        <v>14</v>
      </c>
      <c r="F5" s="10">
        <v>1</v>
      </c>
      <c r="G5" s="10" t="s">
        <v>61</v>
      </c>
      <c r="H5" s="10">
        <v>4</v>
      </c>
      <c r="I5" s="10" t="s">
        <v>122</v>
      </c>
      <c r="J5" s="11" t="s">
        <v>135</v>
      </c>
      <c r="K5" s="10" t="s">
        <v>78</v>
      </c>
      <c r="L5" s="23">
        <v>172878</v>
      </c>
      <c r="M5" s="23">
        <v>168060</v>
      </c>
      <c r="N5" s="23">
        <v>174707</v>
      </c>
      <c r="O5" s="23">
        <v>174199</v>
      </c>
      <c r="P5" s="8">
        <v>170980</v>
      </c>
      <c r="Q5" s="23">
        <v>167987</v>
      </c>
      <c r="R5" s="23">
        <v>163465</v>
      </c>
      <c r="S5" s="32">
        <v>167028</v>
      </c>
    </row>
    <row r="6" spans="1:19" s="24" customFormat="1" x14ac:dyDescent="0.15">
      <c r="A6" s="10" t="s">
        <v>128</v>
      </c>
      <c r="B6" s="10">
        <v>13</v>
      </c>
      <c r="C6" s="10" t="s">
        <v>2</v>
      </c>
      <c r="D6" s="10">
        <v>11</v>
      </c>
      <c r="E6" s="10" t="s">
        <v>14</v>
      </c>
      <c r="F6" s="10">
        <v>1</v>
      </c>
      <c r="G6" s="10" t="s">
        <v>61</v>
      </c>
      <c r="H6" s="10">
        <v>5</v>
      </c>
      <c r="I6" s="10" t="s">
        <v>123</v>
      </c>
      <c r="J6" s="11" t="s">
        <v>135</v>
      </c>
      <c r="K6" s="10" t="s">
        <v>78</v>
      </c>
      <c r="L6" s="23">
        <v>91263</v>
      </c>
      <c r="M6" s="23">
        <v>90379</v>
      </c>
      <c r="N6" s="23">
        <v>95604</v>
      </c>
      <c r="O6" s="23">
        <v>96661</v>
      </c>
      <c r="P6" s="23">
        <v>96963</v>
      </c>
      <c r="Q6" s="23">
        <v>96342</v>
      </c>
      <c r="R6" s="23">
        <v>95030</v>
      </c>
      <c r="S6" s="32">
        <v>98970</v>
      </c>
    </row>
    <row r="7" spans="1:19" s="24" customFormat="1" x14ac:dyDescent="0.15"/>
    <row r="8" spans="1:19" s="24" customFormat="1" x14ac:dyDescent="0.15"/>
    <row r="9" spans="1:19" s="24" customFormat="1" x14ac:dyDescent="0.15"/>
    <row r="10" spans="1:19" s="24" customFormat="1" x14ac:dyDescent="0.15"/>
    <row r="11" spans="1:19" s="24" customFormat="1" x14ac:dyDescent="0.15"/>
    <row r="12" spans="1:19" s="24" customFormat="1" x14ac:dyDescent="0.15"/>
    <row r="13" spans="1:19" s="24" customFormat="1" x14ac:dyDescent="0.15">
      <c r="B13" s="25"/>
    </row>
    <row r="14" spans="1:19" s="24" customFormat="1" x14ac:dyDescent="0.15"/>
    <row r="15" spans="1:19" s="24" customFormat="1" x14ac:dyDescent="0.15"/>
    <row r="16" spans="1:19" s="24" customFormat="1" x14ac:dyDescent="0.15"/>
    <row r="17" s="24" customFormat="1" x14ac:dyDescent="0.15"/>
    <row r="18" s="24" customFormat="1" x14ac:dyDescent="0.15"/>
    <row r="19" s="24" customFormat="1" x14ac:dyDescent="0.15"/>
    <row r="20" s="24" customFormat="1" x14ac:dyDescent="0.15"/>
    <row r="21" s="24" customFormat="1" x14ac:dyDescent="0.15"/>
    <row r="22" s="24" customFormat="1" x14ac:dyDescent="0.15"/>
    <row r="23" s="24" customFormat="1" x14ac:dyDescent="0.15"/>
    <row r="24" s="24" customFormat="1" x14ac:dyDescent="0.15"/>
    <row r="25" s="24" customFormat="1" x14ac:dyDescent="0.15"/>
    <row r="26" s="24" customFormat="1" x14ac:dyDescent="0.15"/>
    <row r="27" s="24" customFormat="1" x14ac:dyDescent="0.15"/>
    <row r="28" s="24" customFormat="1" x14ac:dyDescent="0.15"/>
    <row r="29" s="24" customFormat="1" x14ac:dyDescent="0.15"/>
    <row r="30" s="24" customFormat="1" x14ac:dyDescent="0.15"/>
    <row r="31" s="24" customFormat="1" x14ac:dyDescent="0.15"/>
    <row r="32" s="24" customFormat="1" x14ac:dyDescent="0.15"/>
    <row r="33" s="24" customFormat="1" x14ac:dyDescent="0.15"/>
    <row r="34" s="24" customFormat="1" x14ac:dyDescent="0.15"/>
    <row r="35" s="24" customFormat="1" x14ac:dyDescent="0.15"/>
    <row r="36" s="24" customFormat="1" x14ac:dyDescent="0.15"/>
    <row r="37" s="24" customFormat="1" x14ac:dyDescent="0.15"/>
    <row r="38" s="24" customFormat="1" x14ac:dyDescent="0.15"/>
    <row r="39" s="24" customFormat="1" x14ac:dyDescent="0.15"/>
    <row r="40" s="24" customFormat="1" x14ac:dyDescent="0.15"/>
    <row r="41" s="24" customFormat="1" x14ac:dyDescent="0.15"/>
    <row r="42" s="24" customFormat="1" x14ac:dyDescent="0.15"/>
    <row r="43" s="24" customFormat="1" x14ac:dyDescent="0.15"/>
    <row r="44" s="24" customFormat="1" x14ac:dyDescent="0.15"/>
    <row r="45" s="24" customFormat="1" x14ac:dyDescent="0.15"/>
    <row r="46" s="24" customFormat="1" x14ac:dyDescent="0.15"/>
    <row r="47" s="24" customFormat="1" x14ac:dyDescent="0.15"/>
    <row r="48" s="24" customFormat="1" x14ac:dyDescent="0.15"/>
    <row r="49" s="24" customFormat="1" x14ac:dyDescent="0.15"/>
    <row r="50" s="24" customFormat="1" x14ac:dyDescent="0.15"/>
    <row r="51" s="24" customFormat="1" x14ac:dyDescent="0.15"/>
    <row r="52" s="24" customFormat="1" x14ac:dyDescent="0.15"/>
    <row r="53" s="24" customFormat="1" x14ac:dyDescent="0.15"/>
    <row r="54" s="24" customFormat="1" x14ac:dyDescent="0.15"/>
    <row r="55" s="24" customFormat="1" x14ac:dyDescent="0.15"/>
    <row r="56" s="24" customFormat="1" x14ac:dyDescent="0.15"/>
    <row r="57" s="24" customFormat="1" x14ac:dyDescent="0.15"/>
    <row r="58" s="24" customFormat="1" x14ac:dyDescent="0.15"/>
    <row r="59" s="24" customFormat="1" x14ac:dyDescent="0.15"/>
    <row r="60" s="24" customFormat="1" x14ac:dyDescent="0.15"/>
    <row r="61" s="24" customFormat="1" x14ac:dyDescent="0.15"/>
    <row r="62" s="24" customFormat="1" x14ac:dyDescent="0.15"/>
    <row r="63" s="24" customFormat="1" x14ac:dyDescent="0.15"/>
    <row r="64" s="24" customFormat="1" x14ac:dyDescent="0.15"/>
    <row r="65" s="24" customFormat="1" x14ac:dyDescent="0.15"/>
    <row r="66" s="24" customFormat="1" x14ac:dyDescent="0.15"/>
    <row r="67" s="24" customFormat="1" x14ac:dyDescent="0.15"/>
    <row r="68" s="24" customFormat="1" x14ac:dyDescent="0.15"/>
    <row r="69" s="24" customFormat="1" x14ac:dyDescent="0.15"/>
    <row r="70" s="24" customFormat="1" x14ac:dyDescent="0.15"/>
    <row r="71" s="24" customFormat="1" x14ac:dyDescent="0.15"/>
    <row r="72" s="24" customFormat="1" x14ac:dyDescent="0.15"/>
    <row r="73" s="24" customFormat="1" x14ac:dyDescent="0.15"/>
    <row r="74" s="24" customFormat="1" x14ac:dyDescent="0.15"/>
    <row r="75" s="24" customFormat="1" x14ac:dyDescent="0.15"/>
    <row r="76" s="24" customFormat="1" x14ac:dyDescent="0.15"/>
    <row r="77" s="24" customFormat="1" x14ac:dyDescent="0.15"/>
    <row r="78" s="24" customFormat="1" x14ac:dyDescent="0.15"/>
    <row r="79" s="24" customFormat="1" x14ac:dyDescent="0.15"/>
    <row r="80" s="24" customFormat="1" x14ac:dyDescent="0.15"/>
    <row r="81" s="24" customFormat="1" x14ac:dyDescent="0.15"/>
    <row r="82" s="24" customFormat="1" x14ac:dyDescent="0.15"/>
    <row r="83" s="24" customFormat="1" x14ac:dyDescent="0.15"/>
    <row r="84" s="24" customFormat="1" x14ac:dyDescent="0.15"/>
    <row r="85" s="24" customFormat="1" x14ac:dyDescent="0.15"/>
    <row r="86" s="24" customFormat="1" x14ac:dyDescent="0.15"/>
    <row r="87" s="24" customFormat="1" x14ac:dyDescent="0.15"/>
    <row r="88" s="24" customFormat="1" x14ac:dyDescent="0.15"/>
    <row r="89" s="24" customFormat="1" x14ac:dyDescent="0.15"/>
    <row r="90" s="24" customFormat="1" x14ac:dyDescent="0.15"/>
    <row r="91" s="24" customFormat="1" x14ac:dyDescent="0.15"/>
    <row r="92" s="24" customFormat="1" x14ac:dyDescent="0.15"/>
    <row r="93" s="24" customFormat="1" x14ac:dyDescent="0.15"/>
    <row r="94" s="24" customFormat="1" x14ac:dyDescent="0.15"/>
    <row r="95" s="24" customFormat="1" x14ac:dyDescent="0.15"/>
    <row r="96" s="24" customFormat="1" x14ac:dyDescent="0.15"/>
    <row r="97" s="24" customFormat="1" x14ac:dyDescent="0.15"/>
    <row r="98" s="24" customFormat="1" x14ac:dyDescent="0.15"/>
    <row r="99" s="24" customFormat="1" x14ac:dyDescent="0.15"/>
    <row r="100" s="24" customFormat="1" x14ac:dyDescent="0.15"/>
    <row r="101" s="24" customFormat="1" x14ac:dyDescent="0.15"/>
    <row r="102" s="24" customFormat="1" x14ac:dyDescent="0.15"/>
    <row r="103" s="24" customFormat="1" x14ac:dyDescent="0.15"/>
    <row r="104" s="24" customFormat="1" x14ac:dyDescent="0.15"/>
    <row r="105" s="24" customFormat="1" x14ac:dyDescent="0.15"/>
    <row r="106" s="24" customFormat="1" x14ac:dyDescent="0.15"/>
    <row r="107" s="24" customFormat="1" x14ac:dyDescent="0.15"/>
    <row r="108" s="24" customFormat="1" x14ac:dyDescent="0.15"/>
    <row r="109" s="24" customFormat="1" x14ac:dyDescent="0.15"/>
    <row r="110" s="24" customFormat="1" x14ac:dyDescent="0.15"/>
    <row r="111" s="24" customFormat="1" x14ac:dyDescent="0.15"/>
    <row r="112" s="24" customFormat="1" x14ac:dyDescent="0.15"/>
    <row r="113" s="24" customFormat="1" x14ac:dyDescent="0.15"/>
    <row r="114" s="24" customFormat="1" x14ac:dyDescent="0.15"/>
    <row r="115" s="24" customFormat="1" x14ac:dyDescent="0.15"/>
    <row r="116" s="24" customFormat="1" x14ac:dyDescent="0.15"/>
    <row r="117" s="24" customFormat="1" x14ac:dyDescent="0.15"/>
    <row r="118" s="24" customFormat="1" x14ac:dyDescent="0.15"/>
    <row r="119" s="24" customFormat="1" x14ac:dyDescent="0.15"/>
    <row r="120" s="24" customFormat="1" x14ac:dyDescent="0.15"/>
    <row r="121" s="24" customFormat="1" x14ac:dyDescent="0.15"/>
    <row r="122" s="24" customFormat="1" x14ac:dyDescent="0.15"/>
    <row r="123" s="24" customFormat="1" x14ac:dyDescent="0.15"/>
    <row r="124" s="24" customFormat="1" x14ac:dyDescent="0.15"/>
    <row r="125" s="24" customFormat="1" x14ac:dyDescent="0.15"/>
    <row r="126" s="24" customFormat="1" x14ac:dyDescent="0.15"/>
    <row r="127" s="24" customFormat="1" x14ac:dyDescent="0.15"/>
    <row r="128" s="24" customFormat="1" x14ac:dyDescent="0.15"/>
    <row r="129" s="24" customFormat="1" x14ac:dyDescent="0.15"/>
    <row r="130" s="24" customFormat="1" x14ac:dyDescent="0.15"/>
    <row r="131" s="24" customFormat="1" x14ac:dyDescent="0.15"/>
    <row r="132" s="24" customFormat="1" x14ac:dyDescent="0.15"/>
    <row r="133" s="24" customFormat="1" x14ac:dyDescent="0.15"/>
    <row r="134" s="24" customFormat="1" x14ac:dyDescent="0.15"/>
    <row r="135" s="24" customFormat="1" x14ac:dyDescent="0.15"/>
    <row r="136" s="24" customFormat="1" x14ac:dyDescent="0.15"/>
    <row r="137" s="24" customFormat="1" x14ac:dyDescent="0.15"/>
    <row r="138" s="24" customFormat="1" x14ac:dyDescent="0.15"/>
    <row r="139" s="24" customFormat="1" x14ac:dyDescent="0.15"/>
    <row r="140" s="24" customFormat="1" x14ac:dyDescent="0.15"/>
    <row r="141" s="24" customFormat="1" x14ac:dyDescent="0.15"/>
    <row r="142" s="24" customFormat="1" x14ac:dyDescent="0.15"/>
    <row r="143" s="24" customFormat="1" x14ac:dyDescent="0.15"/>
    <row r="144" s="24" customFormat="1" x14ac:dyDescent="0.15"/>
    <row r="145" s="24" customFormat="1" x14ac:dyDescent="0.15"/>
    <row r="146" s="24" customFormat="1" x14ac:dyDescent="0.15"/>
    <row r="147" s="24" customFormat="1" x14ac:dyDescent="0.15"/>
    <row r="148" s="24" customFormat="1" x14ac:dyDescent="0.15"/>
    <row r="149" s="24" customFormat="1" x14ac:dyDescent="0.15"/>
    <row r="150" s="24" customFormat="1" x14ac:dyDescent="0.15"/>
    <row r="151" s="24" customFormat="1" x14ac:dyDescent="0.15"/>
    <row r="152" s="24" customFormat="1" x14ac:dyDescent="0.15"/>
    <row r="153" s="24" customFormat="1" x14ac:dyDescent="0.15"/>
    <row r="154" s="24" customFormat="1" x14ac:dyDescent="0.15"/>
    <row r="155" s="24" customFormat="1" x14ac:dyDescent="0.15"/>
    <row r="156" s="24" customFormat="1" x14ac:dyDescent="0.15"/>
    <row r="157" s="24" customFormat="1" x14ac:dyDescent="0.15"/>
    <row r="158" s="24" customFormat="1" x14ac:dyDescent="0.15"/>
    <row r="159" s="24" customFormat="1" x14ac:dyDescent="0.15"/>
    <row r="160" s="24" customFormat="1" x14ac:dyDescent="0.15"/>
    <row r="161" s="24" customFormat="1" x14ac:dyDescent="0.15"/>
    <row r="162" s="24" customFormat="1" x14ac:dyDescent="0.15"/>
    <row r="163" s="24" customFormat="1" x14ac:dyDescent="0.15"/>
    <row r="164" s="24" customFormat="1" x14ac:dyDescent="0.15"/>
    <row r="165" s="24" customFormat="1" x14ac:dyDescent="0.15"/>
    <row r="166" s="24" customFormat="1" x14ac:dyDescent="0.15"/>
    <row r="167" s="24" customFormat="1" x14ac:dyDescent="0.15"/>
    <row r="168" s="24" customFormat="1" x14ac:dyDescent="0.15"/>
    <row r="169" s="24" customFormat="1" x14ac:dyDescent="0.15"/>
    <row r="170" s="24" customFormat="1" x14ac:dyDescent="0.15"/>
    <row r="171" s="24" customFormat="1" x14ac:dyDescent="0.15"/>
    <row r="172" s="24" customFormat="1" x14ac:dyDescent="0.15"/>
    <row r="173" s="24" customFormat="1" x14ac:dyDescent="0.15"/>
    <row r="174" s="24" customFormat="1" x14ac:dyDescent="0.15"/>
    <row r="175" s="24" customFormat="1" x14ac:dyDescent="0.15"/>
    <row r="176" s="24" customFormat="1" x14ac:dyDescent="0.15"/>
    <row r="177" s="24" customFormat="1" x14ac:dyDescent="0.15"/>
    <row r="178" s="24" customFormat="1" x14ac:dyDescent="0.15"/>
    <row r="179" s="24" customFormat="1" x14ac:dyDescent="0.15"/>
    <row r="180" s="24" customFormat="1" x14ac:dyDescent="0.15"/>
    <row r="181" s="24" customFormat="1" x14ac:dyDescent="0.15"/>
    <row r="182" s="24" customFormat="1" x14ac:dyDescent="0.15"/>
    <row r="183" s="24" customFormat="1" x14ac:dyDescent="0.15"/>
    <row r="184" s="24" customFormat="1" x14ac:dyDescent="0.15"/>
    <row r="185" s="24" customFormat="1" x14ac:dyDescent="0.15"/>
    <row r="186" s="24" customFormat="1" x14ac:dyDescent="0.15"/>
    <row r="187" s="24" customFormat="1" x14ac:dyDescent="0.15"/>
    <row r="188" s="24" customFormat="1" x14ac:dyDescent="0.15"/>
    <row r="189" s="24" customFormat="1" x14ac:dyDescent="0.15"/>
    <row r="190" s="24" customFormat="1" x14ac:dyDescent="0.15"/>
    <row r="191" s="24" customFormat="1" x14ac:dyDescent="0.15"/>
    <row r="192" s="24" customFormat="1" x14ac:dyDescent="0.15"/>
    <row r="193" s="24" customFormat="1" x14ac:dyDescent="0.15"/>
    <row r="194" s="24" customFormat="1" x14ac:dyDescent="0.15"/>
    <row r="195" s="24" customFormat="1" x14ac:dyDescent="0.15"/>
    <row r="196" s="24" customFormat="1" x14ac:dyDescent="0.15"/>
    <row r="197" s="24" customFormat="1" x14ac:dyDescent="0.15"/>
    <row r="198" s="24" customFormat="1" x14ac:dyDescent="0.15"/>
    <row r="199" s="24" customFormat="1" x14ac:dyDescent="0.15"/>
    <row r="200" s="24" customFormat="1" x14ac:dyDescent="0.15"/>
    <row r="201" s="24" customFormat="1" x14ac:dyDescent="0.15"/>
    <row r="202" s="24" customFormat="1" x14ac:dyDescent="0.15"/>
    <row r="203" s="24" customFormat="1" x14ac:dyDescent="0.15"/>
    <row r="204" s="24" customFormat="1" x14ac:dyDescent="0.15"/>
    <row r="205" s="24" customFormat="1" x14ac:dyDescent="0.15"/>
    <row r="206" s="24" customFormat="1" x14ac:dyDescent="0.15"/>
    <row r="207" s="24" customFormat="1" x14ac:dyDescent="0.15"/>
    <row r="208" s="24" customFormat="1" x14ac:dyDescent="0.15"/>
    <row r="209" s="24" customFormat="1" x14ac:dyDescent="0.15"/>
    <row r="210" s="24" customFormat="1" x14ac:dyDescent="0.15"/>
    <row r="211" s="24" customFormat="1" x14ac:dyDescent="0.15"/>
    <row r="212" s="24" customFormat="1" x14ac:dyDescent="0.15"/>
    <row r="213" s="24" customFormat="1" x14ac:dyDescent="0.15"/>
    <row r="214" s="24" customFormat="1" x14ac:dyDescent="0.15"/>
    <row r="215" s="24" customFormat="1" x14ac:dyDescent="0.15"/>
    <row r="216" s="24" customFormat="1" x14ac:dyDescent="0.15"/>
    <row r="217" s="24" customFormat="1" x14ac:dyDescent="0.15"/>
    <row r="218" s="24" customFormat="1" x14ac:dyDescent="0.15"/>
    <row r="219" s="24" customFormat="1" x14ac:dyDescent="0.15"/>
    <row r="220" s="24" customFormat="1" x14ac:dyDescent="0.15"/>
    <row r="221" s="24" customFormat="1" x14ac:dyDescent="0.15"/>
    <row r="222" s="24" customFormat="1" x14ac:dyDescent="0.15"/>
    <row r="223" s="24" customFormat="1" x14ac:dyDescent="0.15"/>
    <row r="224" s="24" customFormat="1" x14ac:dyDescent="0.15"/>
    <row r="225" s="24" customFormat="1" x14ac:dyDescent="0.15"/>
    <row r="226" s="24" customFormat="1" x14ac:dyDescent="0.15"/>
    <row r="227" s="24" customFormat="1" x14ac:dyDescent="0.15"/>
    <row r="228" s="24" customFormat="1" x14ac:dyDescent="0.15"/>
    <row r="229" s="24" customFormat="1" x14ac:dyDescent="0.15"/>
    <row r="230" s="24" customFormat="1" x14ac:dyDescent="0.15"/>
    <row r="231" s="24" customFormat="1" x14ac:dyDescent="0.15"/>
    <row r="232" s="24" customFormat="1" x14ac:dyDescent="0.15"/>
    <row r="233" s="24" customFormat="1" x14ac:dyDescent="0.15"/>
    <row r="234" s="24" customFormat="1" x14ac:dyDescent="0.15"/>
    <row r="235" s="24" customFormat="1" x14ac:dyDescent="0.15"/>
    <row r="236" s="24" customFormat="1" x14ac:dyDescent="0.15"/>
    <row r="237" s="24" customFormat="1" x14ac:dyDescent="0.15"/>
    <row r="238" s="24" customFormat="1" x14ac:dyDescent="0.15"/>
    <row r="239" s="24" customFormat="1" x14ac:dyDescent="0.15"/>
    <row r="240" s="24" customFormat="1" x14ac:dyDescent="0.15"/>
    <row r="241" s="24" customFormat="1" x14ac:dyDescent="0.15"/>
    <row r="242" s="24" customFormat="1" x14ac:dyDescent="0.15"/>
    <row r="243" s="24" customFormat="1" x14ac:dyDescent="0.15"/>
    <row r="244" s="24" customFormat="1" x14ac:dyDescent="0.15"/>
    <row r="245" s="24" customFormat="1" x14ac:dyDescent="0.15"/>
    <row r="246" s="24" customFormat="1" x14ac:dyDescent="0.15"/>
    <row r="247" s="24" customFormat="1" x14ac:dyDescent="0.15"/>
    <row r="248" s="24" customFormat="1" x14ac:dyDescent="0.15"/>
    <row r="249" s="24" customFormat="1" x14ac:dyDescent="0.15"/>
    <row r="250" s="24" customFormat="1" x14ac:dyDescent="0.15"/>
    <row r="251" s="24" customFormat="1" x14ac:dyDescent="0.15"/>
    <row r="252" s="24" customFormat="1" x14ac:dyDescent="0.15"/>
    <row r="253" s="24" customFormat="1" x14ac:dyDescent="0.15"/>
    <row r="254" s="24" customFormat="1" x14ac:dyDescent="0.15"/>
    <row r="255" s="24" customFormat="1" x14ac:dyDescent="0.15"/>
    <row r="256" s="24" customFormat="1" x14ac:dyDescent="0.15"/>
    <row r="257" s="24" customFormat="1" x14ac:dyDescent="0.15"/>
    <row r="258" s="24" customFormat="1" x14ac:dyDescent="0.15"/>
    <row r="259" s="24" customFormat="1" x14ac:dyDescent="0.15"/>
    <row r="260" s="24" customFormat="1" x14ac:dyDescent="0.15"/>
    <row r="261" s="24" customFormat="1" x14ac:dyDescent="0.15"/>
    <row r="262" s="24" customFormat="1" x14ac:dyDescent="0.15"/>
    <row r="263" s="24" customFormat="1" x14ac:dyDescent="0.15"/>
    <row r="264" s="24" customFormat="1" x14ac:dyDescent="0.15"/>
    <row r="265" s="24" customFormat="1" x14ac:dyDescent="0.15"/>
    <row r="266" s="24" customFormat="1" x14ac:dyDescent="0.15"/>
    <row r="267" s="24" customFormat="1" x14ac:dyDescent="0.15"/>
    <row r="268" s="24" customFormat="1" x14ac:dyDescent="0.15"/>
    <row r="269" s="24" customFormat="1" x14ac:dyDescent="0.15"/>
    <row r="270" s="24" customFormat="1" x14ac:dyDescent="0.15"/>
    <row r="271" s="24" customFormat="1" x14ac:dyDescent="0.15"/>
    <row r="272" s="24" customFormat="1" x14ac:dyDescent="0.15"/>
    <row r="273" s="24" customFormat="1" x14ac:dyDescent="0.15"/>
    <row r="274" s="24" customFormat="1" x14ac:dyDescent="0.15"/>
    <row r="275" s="24" customFormat="1" x14ac:dyDescent="0.15"/>
    <row r="276" s="24" customFormat="1" x14ac:dyDescent="0.15"/>
    <row r="277" s="24" customFormat="1" x14ac:dyDescent="0.15"/>
    <row r="278" s="24" customFormat="1" x14ac:dyDescent="0.15"/>
    <row r="279" s="24" customFormat="1" x14ac:dyDescent="0.15"/>
    <row r="280" s="24" customFormat="1" x14ac:dyDescent="0.15"/>
    <row r="281" s="24" customFormat="1" x14ac:dyDescent="0.15"/>
    <row r="282" s="24" customFormat="1" x14ac:dyDescent="0.15"/>
    <row r="283" s="24" customFormat="1" x14ac:dyDescent="0.15"/>
    <row r="284" s="24" customFormat="1" x14ac:dyDescent="0.15"/>
    <row r="285" s="24" customFormat="1" x14ac:dyDescent="0.15"/>
    <row r="286" s="24" customFormat="1" x14ac:dyDescent="0.15"/>
    <row r="287" s="24" customFormat="1" x14ac:dyDescent="0.15"/>
    <row r="288" s="24" customFormat="1" x14ac:dyDescent="0.15"/>
    <row r="289" s="24" customFormat="1" x14ac:dyDescent="0.15"/>
    <row r="290" s="24" customFormat="1" x14ac:dyDescent="0.15"/>
    <row r="291" s="24" customFormat="1" x14ac:dyDescent="0.15"/>
    <row r="292" s="24" customFormat="1" x14ac:dyDescent="0.15"/>
    <row r="293" s="24" customFormat="1" x14ac:dyDescent="0.15"/>
    <row r="294" s="24" customFormat="1" x14ac:dyDescent="0.15"/>
    <row r="295" s="24" customFormat="1" x14ac:dyDescent="0.15"/>
    <row r="296" s="24" customFormat="1" x14ac:dyDescent="0.15"/>
    <row r="297" s="24" customFormat="1" x14ac:dyDescent="0.15"/>
    <row r="298" s="24" customFormat="1" x14ac:dyDescent="0.15"/>
    <row r="299" s="24" customFormat="1" x14ac:dyDescent="0.15"/>
    <row r="300" s="24" customFormat="1" x14ac:dyDescent="0.15"/>
    <row r="301" s="24" customFormat="1" x14ac:dyDescent="0.15"/>
    <row r="302" s="24" customFormat="1" x14ac:dyDescent="0.15"/>
    <row r="303" s="24" customFormat="1" x14ac:dyDescent="0.15"/>
    <row r="304" s="24" customFormat="1" x14ac:dyDescent="0.15"/>
    <row r="305" s="24" customFormat="1" x14ac:dyDescent="0.15"/>
    <row r="306" s="24" customFormat="1" x14ac:dyDescent="0.15"/>
    <row r="307" s="24" customFormat="1" x14ac:dyDescent="0.15"/>
    <row r="308" s="24" customFormat="1" x14ac:dyDescent="0.15"/>
    <row r="309" s="24" customFormat="1" x14ac:dyDescent="0.15"/>
    <row r="310" s="24" customFormat="1" x14ac:dyDescent="0.15"/>
    <row r="311" s="24" customFormat="1" x14ac:dyDescent="0.15"/>
    <row r="312" s="24" customFormat="1" x14ac:dyDescent="0.15"/>
    <row r="313" s="24" customFormat="1" x14ac:dyDescent="0.15"/>
    <row r="314" s="24" customFormat="1" x14ac:dyDescent="0.15"/>
    <row r="315" s="24" customFormat="1" x14ac:dyDescent="0.15"/>
    <row r="316" s="24" customFormat="1" x14ac:dyDescent="0.15"/>
    <row r="317" s="24" customFormat="1" x14ac:dyDescent="0.15"/>
    <row r="318" s="24" customFormat="1" x14ac:dyDescent="0.15"/>
    <row r="319" s="24" customFormat="1" x14ac:dyDescent="0.15"/>
    <row r="320" s="24" customFormat="1" x14ac:dyDescent="0.15"/>
    <row r="321" s="24" customFormat="1" x14ac:dyDescent="0.15"/>
    <row r="322" s="24" customFormat="1" x14ac:dyDescent="0.15"/>
    <row r="323" s="24" customFormat="1" x14ac:dyDescent="0.15"/>
    <row r="324" s="24" customFormat="1" x14ac:dyDescent="0.15"/>
    <row r="325" s="24" customFormat="1" x14ac:dyDescent="0.15"/>
    <row r="326" s="24" customFormat="1" x14ac:dyDescent="0.15"/>
    <row r="327" s="24" customFormat="1" x14ac:dyDescent="0.15"/>
    <row r="328" s="24" customFormat="1" x14ac:dyDescent="0.15"/>
    <row r="329" s="24" customFormat="1" x14ac:dyDescent="0.15"/>
    <row r="330" s="24" customFormat="1" x14ac:dyDescent="0.15"/>
    <row r="331" s="24" customFormat="1" x14ac:dyDescent="0.15"/>
    <row r="332" s="24" customFormat="1" x14ac:dyDescent="0.15"/>
    <row r="333" s="24" customFormat="1" x14ac:dyDescent="0.15"/>
    <row r="334" s="24" customFormat="1" x14ac:dyDescent="0.15"/>
    <row r="335" s="24" customFormat="1" x14ac:dyDescent="0.15"/>
    <row r="336" s="24" customFormat="1" x14ac:dyDescent="0.15"/>
    <row r="337" s="24" customFormat="1" x14ac:dyDescent="0.15"/>
    <row r="338" s="24" customFormat="1" x14ac:dyDescent="0.15"/>
    <row r="339" s="24" customFormat="1" x14ac:dyDescent="0.15"/>
    <row r="340" s="24" customFormat="1" x14ac:dyDescent="0.15"/>
    <row r="341" s="24" customFormat="1" x14ac:dyDescent="0.15"/>
    <row r="342" s="24" customFormat="1" x14ac:dyDescent="0.15"/>
    <row r="343" s="24" customFormat="1" x14ac:dyDescent="0.15"/>
    <row r="344" s="24" customFormat="1" x14ac:dyDescent="0.15"/>
    <row r="345" s="24" customFormat="1" x14ac:dyDescent="0.15"/>
    <row r="346" s="24" customFormat="1" x14ac:dyDescent="0.15"/>
    <row r="347" s="24" customFormat="1" x14ac:dyDescent="0.15"/>
    <row r="348" s="24" customFormat="1" x14ac:dyDescent="0.15"/>
    <row r="349" s="24" customFormat="1" x14ac:dyDescent="0.15"/>
    <row r="350" s="24" customFormat="1" x14ac:dyDescent="0.15"/>
    <row r="351" s="24" customFormat="1" x14ac:dyDescent="0.15"/>
    <row r="352" s="24" customFormat="1" x14ac:dyDescent="0.15"/>
    <row r="353" s="24" customFormat="1" x14ac:dyDescent="0.15"/>
    <row r="354" s="24" customFormat="1" x14ac:dyDescent="0.15"/>
    <row r="355" s="24" customFormat="1" x14ac:dyDescent="0.15"/>
    <row r="356" s="24" customFormat="1" x14ac:dyDescent="0.15"/>
    <row r="357" s="24" customFormat="1" x14ac:dyDescent="0.15"/>
    <row r="358" s="24" customFormat="1" x14ac:dyDescent="0.15"/>
    <row r="359" s="24" customFormat="1" x14ac:dyDescent="0.15"/>
    <row r="360" s="24" customFormat="1" x14ac:dyDescent="0.15"/>
    <row r="361" s="24" customFormat="1" x14ac:dyDescent="0.15"/>
    <row r="362" s="24" customFormat="1" x14ac:dyDescent="0.15"/>
    <row r="363" s="24" customFormat="1" x14ac:dyDescent="0.15"/>
    <row r="364" s="24" customFormat="1" x14ac:dyDescent="0.15"/>
    <row r="365" s="24" customFormat="1" x14ac:dyDescent="0.15"/>
    <row r="366" s="24" customFormat="1" x14ac:dyDescent="0.15"/>
    <row r="367" s="24" customFormat="1" x14ac:dyDescent="0.15"/>
    <row r="368" s="24" customFormat="1" x14ac:dyDescent="0.15"/>
    <row r="369" s="24" customFormat="1" x14ac:dyDescent="0.15"/>
    <row r="370" s="24" customFormat="1" x14ac:dyDescent="0.15"/>
    <row r="371" s="24" customFormat="1" x14ac:dyDescent="0.15"/>
    <row r="372" s="24" customFormat="1" x14ac:dyDescent="0.15"/>
    <row r="373" s="24" customFormat="1" x14ac:dyDescent="0.15"/>
    <row r="374" s="24" customFormat="1" x14ac:dyDescent="0.15"/>
    <row r="375" s="24" customFormat="1" x14ac:dyDescent="0.15"/>
    <row r="376" s="24" customFormat="1" x14ac:dyDescent="0.15"/>
    <row r="377" s="24" customFormat="1" x14ac:dyDescent="0.15"/>
    <row r="378" s="24" customFormat="1" x14ac:dyDescent="0.15"/>
    <row r="379" s="24" customFormat="1" x14ac:dyDescent="0.15"/>
    <row r="380" s="24" customFormat="1" x14ac:dyDescent="0.15"/>
    <row r="381" s="24" customFormat="1" x14ac:dyDescent="0.15"/>
    <row r="382" s="24" customFormat="1" x14ac:dyDescent="0.15"/>
    <row r="383" s="24" customFormat="1" x14ac:dyDescent="0.15"/>
    <row r="384" s="24" customFormat="1" x14ac:dyDescent="0.15"/>
    <row r="385" s="24" customFormat="1" x14ac:dyDescent="0.15"/>
    <row r="386" s="24" customFormat="1" x14ac:dyDescent="0.15"/>
    <row r="387" s="24" customFormat="1" x14ac:dyDescent="0.15"/>
    <row r="388" s="24" customFormat="1" x14ac:dyDescent="0.15"/>
    <row r="389" s="24" customFormat="1" x14ac:dyDescent="0.15"/>
    <row r="390" s="24" customFormat="1" x14ac:dyDescent="0.15"/>
    <row r="391" s="24" customFormat="1" x14ac:dyDescent="0.15"/>
    <row r="392" s="24" customFormat="1" x14ac:dyDescent="0.15"/>
    <row r="393" s="24" customFormat="1" x14ac:dyDescent="0.15"/>
    <row r="394" s="24" customFormat="1" x14ac:dyDescent="0.15"/>
    <row r="395" s="24" customFormat="1" x14ac:dyDescent="0.15"/>
    <row r="396" s="24" customFormat="1" x14ac:dyDescent="0.15"/>
    <row r="397" s="24" customFormat="1" x14ac:dyDescent="0.15"/>
    <row r="398" s="24" customFormat="1" x14ac:dyDescent="0.15"/>
    <row r="399" s="24" customFormat="1" x14ac:dyDescent="0.15"/>
    <row r="400" s="24" customFormat="1" x14ac:dyDescent="0.15"/>
    <row r="401" s="24" customFormat="1" x14ac:dyDescent="0.15"/>
    <row r="402" s="24" customFormat="1" x14ac:dyDescent="0.15"/>
    <row r="403" s="24" customFormat="1" x14ac:dyDescent="0.15"/>
    <row r="404" s="24" customFormat="1" x14ac:dyDescent="0.15"/>
    <row r="405" s="24" customFormat="1" x14ac:dyDescent="0.15"/>
    <row r="406" s="24" customFormat="1" x14ac:dyDescent="0.15"/>
    <row r="407" s="24" customFormat="1" x14ac:dyDescent="0.15"/>
    <row r="408" s="24" customFormat="1" x14ac:dyDescent="0.15"/>
    <row r="409" s="24" customFormat="1" x14ac:dyDescent="0.15"/>
    <row r="410" s="24" customFormat="1" x14ac:dyDescent="0.15"/>
    <row r="411" s="24" customFormat="1" x14ac:dyDescent="0.15"/>
    <row r="412" s="24" customFormat="1" x14ac:dyDescent="0.15"/>
    <row r="413" s="24" customFormat="1" x14ac:dyDescent="0.15"/>
    <row r="414" s="24" customFormat="1" x14ac:dyDescent="0.15"/>
    <row r="415" s="24" customFormat="1" x14ac:dyDescent="0.15"/>
    <row r="416" s="24" customFormat="1" x14ac:dyDescent="0.15"/>
    <row r="417" s="24" customFormat="1" x14ac:dyDescent="0.15"/>
    <row r="418" s="24" customFormat="1" x14ac:dyDescent="0.15"/>
    <row r="419" s="24" customFormat="1" x14ac:dyDescent="0.15"/>
    <row r="420" s="24" customFormat="1" x14ac:dyDescent="0.15"/>
    <row r="421" s="24" customFormat="1" x14ac:dyDescent="0.15"/>
    <row r="422" s="24" customFormat="1" x14ac:dyDescent="0.15"/>
    <row r="423" s="24" customFormat="1" x14ac:dyDescent="0.15"/>
    <row r="424" s="24" customFormat="1" x14ac:dyDescent="0.15"/>
    <row r="425" s="24" customFormat="1" x14ac:dyDescent="0.15"/>
    <row r="426" s="24" customFormat="1" x14ac:dyDescent="0.15"/>
    <row r="427" s="24" customFormat="1" x14ac:dyDescent="0.15"/>
    <row r="428" s="24" customFormat="1" x14ac:dyDescent="0.15"/>
    <row r="429" s="24" customFormat="1" x14ac:dyDescent="0.15"/>
    <row r="430" s="24" customFormat="1" x14ac:dyDescent="0.15"/>
    <row r="431" s="24" customFormat="1" x14ac:dyDescent="0.15"/>
    <row r="432" s="24" customFormat="1" x14ac:dyDescent="0.15"/>
    <row r="433" s="24" customFormat="1" x14ac:dyDescent="0.15"/>
    <row r="434" s="24" customFormat="1" x14ac:dyDescent="0.15"/>
    <row r="435" s="24" customFormat="1" x14ac:dyDescent="0.15"/>
    <row r="436" s="24" customFormat="1" x14ac:dyDescent="0.15"/>
    <row r="437" s="24" customFormat="1" x14ac:dyDescent="0.15"/>
    <row r="438" s="24" customFormat="1" x14ac:dyDescent="0.15"/>
    <row r="439" s="24" customFormat="1" x14ac:dyDescent="0.15"/>
    <row r="440" s="24" customFormat="1" x14ac:dyDescent="0.15"/>
    <row r="441" s="24" customFormat="1" x14ac:dyDescent="0.15"/>
    <row r="442" s="24" customFormat="1" x14ac:dyDescent="0.15"/>
    <row r="443" s="24" customFormat="1" x14ac:dyDescent="0.15"/>
    <row r="444" s="24" customFormat="1" x14ac:dyDescent="0.15"/>
    <row r="445" s="24" customFormat="1" x14ac:dyDescent="0.15"/>
    <row r="446" s="24" customFormat="1" x14ac:dyDescent="0.15"/>
    <row r="447" s="24" customFormat="1" x14ac:dyDescent="0.15"/>
    <row r="448" s="24" customFormat="1" x14ac:dyDescent="0.15"/>
    <row r="449" s="24" customFormat="1" x14ac:dyDescent="0.15"/>
    <row r="450" s="24" customFormat="1" x14ac:dyDescent="0.15"/>
    <row r="451" s="24" customFormat="1" x14ac:dyDescent="0.15"/>
    <row r="452" s="24" customFormat="1" x14ac:dyDescent="0.15"/>
    <row r="453" s="24" customFormat="1" x14ac:dyDescent="0.15"/>
    <row r="454" s="24" customFormat="1" x14ac:dyDescent="0.15"/>
    <row r="455" s="24" customFormat="1" x14ac:dyDescent="0.15"/>
    <row r="456" s="24" customFormat="1" x14ac:dyDescent="0.15"/>
    <row r="457" s="24" customFormat="1" x14ac:dyDescent="0.15"/>
    <row r="458" s="24" customFormat="1" x14ac:dyDescent="0.15"/>
    <row r="459" s="24" customFormat="1" x14ac:dyDescent="0.15"/>
    <row r="460" s="24" customFormat="1" x14ac:dyDescent="0.15"/>
    <row r="461" s="24" customFormat="1" x14ac:dyDescent="0.15"/>
    <row r="462" s="24" customFormat="1" x14ac:dyDescent="0.15"/>
    <row r="463" s="24" customFormat="1" x14ac:dyDescent="0.15"/>
    <row r="464" s="24" customFormat="1" x14ac:dyDescent="0.15"/>
    <row r="465" s="24" customFormat="1" x14ac:dyDescent="0.15"/>
    <row r="466" s="24" customFormat="1" x14ac:dyDescent="0.15"/>
    <row r="467" s="24" customFormat="1" x14ac:dyDescent="0.15"/>
    <row r="468" s="24" customFormat="1" x14ac:dyDescent="0.15"/>
    <row r="469" s="24" customFormat="1" x14ac:dyDescent="0.15"/>
    <row r="470" s="24" customFormat="1" x14ac:dyDescent="0.15"/>
    <row r="471" s="24" customFormat="1" x14ac:dyDescent="0.15"/>
    <row r="472" s="24" customFormat="1" x14ac:dyDescent="0.15"/>
    <row r="473" s="24" customFormat="1" x14ac:dyDescent="0.15"/>
    <row r="474" s="24" customFormat="1" x14ac:dyDescent="0.15"/>
    <row r="475" s="24" customFormat="1" x14ac:dyDescent="0.15"/>
    <row r="476" s="24" customFormat="1" x14ac:dyDescent="0.15"/>
    <row r="477" s="24" customFormat="1" x14ac:dyDescent="0.15"/>
    <row r="478" s="24" customFormat="1" x14ac:dyDescent="0.15"/>
    <row r="479" s="24" customFormat="1" x14ac:dyDescent="0.15"/>
    <row r="480" s="24" customFormat="1" x14ac:dyDescent="0.15"/>
    <row r="481" s="24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1"/>
  <sheetViews>
    <sheetView zoomScale="85" zoomScaleNormal="85" workbookViewId="0">
      <pane xSplit="11" ySplit="1" topLeftCell="L2" activePane="bottomRight" state="frozen"/>
      <selection activeCell="B2" sqref="B2:B13"/>
      <selection pane="topRight" activeCell="B2" sqref="B2:B13"/>
      <selection pane="bottomLeft" activeCell="B2" sqref="B2:B13"/>
      <selection pane="bottomRight" activeCell="I23" sqref="I23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15.125" style="2" bestFit="1" customWidth="1"/>
    <col min="6" max="6" width="6.25" style="2" customWidth="1"/>
    <col min="7" max="7" width="12" style="2" bestFit="1" customWidth="1"/>
    <col min="8" max="8" width="8.5" style="2" bestFit="1" customWidth="1"/>
    <col min="9" max="9" width="22.375" style="2" bestFit="1" customWidth="1"/>
    <col min="10" max="10" width="18.625" style="2" bestFit="1" customWidth="1"/>
    <col min="11" max="11" width="7.625" style="2" bestFit="1" customWidth="1"/>
    <col min="12" max="15" width="7.125" style="2" bestFit="1" customWidth="1"/>
    <col min="16" max="16" width="10.25" style="2" bestFit="1" customWidth="1"/>
    <col min="17" max="19" width="7.75" style="2" customWidth="1"/>
    <col min="20" max="16384" width="9" style="2"/>
  </cols>
  <sheetData>
    <row r="1" spans="1:19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70</v>
      </c>
      <c r="I1" s="1" t="s">
        <v>106</v>
      </c>
      <c r="J1" s="1" t="s">
        <v>0</v>
      </c>
      <c r="K1" s="1" t="s">
        <v>17</v>
      </c>
      <c r="L1" s="1" t="s">
        <v>15</v>
      </c>
      <c r="M1" s="1" t="s">
        <v>21</v>
      </c>
      <c r="N1" s="1" t="s">
        <v>22</v>
      </c>
      <c r="O1" s="1" t="s">
        <v>23</v>
      </c>
      <c r="P1" s="17" t="s">
        <v>125</v>
      </c>
      <c r="Q1" s="17" t="s">
        <v>131</v>
      </c>
      <c r="R1" s="17" t="s">
        <v>133</v>
      </c>
      <c r="S1" s="17" t="s">
        <v>137</v>
      </c>
    </row>
    <row r="2" spans="1:19" s="6" customFormat="1" x14ac:dyDescent="0.15">
      <c r="A2" s="3" t="s">
        <v>5</v>
      </c>
      <c r="B2" s="3">
        <v>13</v>
      </c>
      <c r="C2" s="3" t="s">
        <v>2</v>
      </c>
      <c r="D2" s="3">
        <v>12</v>
      </c>
      <c r="E2" s="3" t="s">
        <v>111</v>
      </c>
      <c r="F2" s="3">
        <v>1</v>
      </c>
      <c r="G2" s="3" t="s">
        <v>99</v>
      </c>
      <c r="H2" s="3"/>
      <c r="I2" s="3"/>
      <c r="J2" s="4" t="s">
        <v>98</v>
      </c>
      <c r="K2" s="3" t="s">
        <v>103</v>
      </c>
      <c r="L2" s="5">
        <v>5</v>
      </c>
      <c r="M2" s="5">
        <v>5</v>
      </c>
      <c r="N2" s="5">
        <v>5</v>
      </c>
      <c r="O2" s="5">
        <v>5</v>
      </c>
      <c r="P2" s="5">
        <v>5</v>
      </c>
      <c r="Q2" s="5">
        <v>5</v>
      </c>
      <c r="R2" s="5">
        <v>5</v>
      </c>
      <c r="S2" s="3">
        <f>5</f>
        <v>5</v>
      </c>
    </row>
    <row r="3" spans="1:19" s="6" customFormat="1" x14ac:dyDescent="0.15">
      <c r="A3" s="3" t="s">
        <v>5</v>
      </c>
      <c r="B3" s="3">
        <v>13</v>
      </c>
      <c r="C3" s="3" t="s">
        <v>2</v>
      </c>
      <c r="D3" s="3">
        <v>12</v>
      </c>
      <c r="E3" s="3" t="s">
        <v>111</v>
      </c>
      <c r="F3" s="3">
        <v>2</v>
      </c>
      <c r="G3" s="3" t="s">
        <v>100</v>
      </c>
      <c r="H3" s="3"/>
      <c r="I3" s="3"/>
      <c r="J3" s="4" t="s">
        <v>98</v>
      </c>
      <c r="K3" s="3" t="s">
        <v>104</v>
      </c>
      <c r="L3" s="5">
        <v>638</v>
      </c>
      <c r="M3" s="5">
        <v>587</v>
      </c>
      <c r="N3" s="5">
        <v>587</v>
      </c>
      <c r="O3" s="5">
        <v>579</v>
      </c>
      <c r="P3" s="5">
        <v>579</v>
      </c>
      <c r="Q3" s="5">
        <v>550</v>
      </c>
      <c r="R3" s="5">
        <v>513</v>
      </c>
      <c r="S3" s="3">
        <f>513</f>
        <v>513</v>
      </c>
    </row>
    <row r="4" spans="1:19" s="6" customFormat="1" x14ac:dyDescent="0.15">
      <c r="A4" s="3" t="s">
        <v>5</v>
      </c>
      <c r="B4" s="3">
        <v>13</v>
      </c>
      <c r="C4" s="3" t="s">
        <v>2</v>
      </c>
      <c r="D4" s="3">
        <v>12</v>
      </c>
      <c r="E4" s="3" t="s">
        <v>111</v>
      </c>
      <c r="F4" s="3">
        <v>3</v>
      </c>
      <c r="G4" s="3" t="s">
        <v>101</v>
      </c>
      <c r="H4" s="3">
        <v>1</v>
      </c>
      <c r="I4" s="3" t="s">
        <v>107</v>
      </c>
      <c r="J4" s="4" t="s">
        <v>98</v>
      </c>
      <c r="K4" s="3" t="s">
        <v>103</v>
      </c>
      <c r="L4" s="3">
        <v>43</v>
      </c>
      <c r="M4" s="3">
        <v>43</v>
      </c>
      <c r="N4" s="3">
        <v>43</v>
      </c>
      <c r="O4" s="3">
        <v>44</v>
      </c>
      <c r="P4" s="3">
        <v>44</v>
      </c>
      <c r="Q4" s="3">
        <v>44</v>
      </c>
      <c r="R4" s="3">
        <v>44</v>
      </c>
      <c r="S4" s="3">
        <v>40</v>
      </c>
    </row>
    <row r="5" spans="1:19" s="6" customFormat="1" x14ac:dyDescent="0.15">
      <c r="A5" s="3" t="s">
        <v>5</v>
      </c>
      <c r="B5" s="3">
        <v>13</v>
      </c>
      <c r="C5" s="3" t="s">
        <v>2</v>
      </c>
      <c r="D5" s="3">
        <v>12</v>
      </c>
      <c r="E5" s="3" t="s">
        <v>111</v>
      </c>
      <c r="F5" s="3">
        <v>3</v>
      </c>
      <c r="G5" s="3" t="s">
        <v>101</v>
      </c>
      <c r="H5" s="3">
        <v>2</v>
      </c>
      <c r="I5" s="3" t="s">
        <v>109</v>
      </c>
      <c r="J5" s="4" t="s">
        <v>98</v>
      </c>
      <c r="K5" s="3" t="s">
        <v>103</v>
      </c>
      <c r="L5" s="3">
        <v>8</v>
      </c>
      <c r="M5" s="3">
        <v>8</v>
      </c>
      <c r="N5" s="3">
        <v>7</v>
      </c>
      <c r="O5" s="3">
        <v>7</v>
      </c>
      <c r="P5" s="3">
        <v>7</v>
      </c>
      <c r="Q5" s="3">
        <v>6</v>
      </c>
      <c r="R5" s="3">
        <v>6</v>
      </c>
      <c r="S5" s="3">
        <v>4</v>
      </c>
    </row>
    <row r="6" spans="1:19" s="6" customFormat="1" x14ac:dyDescent="0.15">
      <c r="A6" s="3" t="s">
        <v>5</v>
      </c>
      <c r="B6" s="3">
        <v>13</v>
      </c>
      <c r="C6" s="3" t="s">
        <v>2</v>
      </c>
      <c r="D6" s="3">
        <v>12</v>
      </c>
      <c r="E6" s="3" t="s">
        <v>111</v>
      </c>
      <c r="F6" s="3">
        <v>3</v>
      </c>
      <c r="G6" s="3" t="s">
        <v>101</v>
      </c>
      <c r="H6" s="3">
        <v>3</v>
      </c>
      <c r="I6" s="3" t="s">
        <v>108</v>
      </c>
      <c r="J6" s="4" t="s">
        <v>98</v>
      </c>
      <c r="K6" s="3" t="s">
        <v>104</v>
      </c>
      <c r="L6" s="3">
        <v>115</v>
      </c>
      <c r="M6" s="3">
        <v>115</v>
      </c>
      <c r="N6" s="3">
        <v>96</v>
      </c>
      <c r="O6" s="3">
        <v>96</v>
      </c>
      <c r="P6" s="3">
        <v>96</v>
      </c>
      <c r="Q6" s="3">
        <v>91</v>
      </c>
      <c r="R6" s="3">
        <v>91</v>
      </c>
      <c r="S6" s="3">
        <v>72</v>
      </c>
    </row>
    <row r="7" spans="1:19" s="6" customFormat="1" x14ac:dyDescent="0.15">
      <c r="A7" s="3" t="s">
        <v>5</v>
      </c>
      <c r="B7" s="3">
        <v>13</v>
      </c>
      <c r="C7" s="3" t="s">
        <v>2</v>
      </c>
      <c r="D7" s="3">
        <v>12</v>
      </c>
      <c r="E7" s="3" t="s">
        <v>111</v>
      </c>
      <c r="F7" s="3">
        <v>4</v>
      </c>
      <c r="G7" s="3" t="s">
        <v>102</v>
      </c>
      <c r="H7" s="3"/>
      <c r="I7" s="3"/>
      <c r="J7" s="4" t="s">
        <v>98</v>
      </c>
      <c r="K7" s="3" t="s">
        <v>103</v>
      </c>
      <c r="L7" s="5">
        <v>21</v>
      </c>
      <c r="M7" s="5">
        <v>21</v>
      </c>
      <c r="N7" s="5">
        <v>22</v>
      </c>
      <c r="O7" s="5">
        <v>22</v>
      </c>
      <c r="P7" s="5">
        <v>20</v>
      </c>
      <c r="Q7" s="5">
        <v>20</v>
      </c>
      <c r="R7" s="5">
        <v>19</v>
      </c>
      <c r="S7" s="3">
        <v>21</v>
      </c>
    </row>
    <row r="8" spans="1:19" s="6" customFormat="1" x14ac:dyDescent="0.15"/>
    <row r="9" spans="1:19" s="6" customFormat="1" x14ac:dyDescent="0.15">
      <c r="B9" s="6" t="s">
        <v>96</v>
      </c>
      <c r="C9" s="6" t="s">
        <v>105</v>
      </c>
    </row>
    <row r="10" spans="1:19" s="6" customFormat="1" x14ac:dyDescent="0.15"/>
    <row r="11" spans="1:19" s="6" customFormat="1" x14ac:dyDescent="0.15">
      <c r="B11" s="7"/>
    </row>
    <row r="12" spans="1:19" s="6" customFormat="1" x14ac:dyDescent="0.15">
      <c r="B12" s="7"/>
    </row>
    <row r="13" spans="1:19" s="6" customFormat="1" x14ac:dyDescent="0.15">
      <c r="B13" s="7"/>
    </row>
    <row r="14" spans="1:19" s="6" customFormat="1" x14ac:dyDescent="0.15">
      <c r="B14" s="7"/>
    </row>
    <row r="15" spans="1:19" s="6" customFormat="1" x14ac:dyDescent="0.15"/>
    <row r="16" spans="1:19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E26" sqref="E26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1" style="22" bestFit="1" customWidth="1"/>
    <col min="4" max="4" width="6.5" style="22" customWidth="1"/>
    <col min="5" max="5" width="23.5" style="22" bestFit="1" customWidth="1"/>
    <col min="6" max="6" width="6.25" style="22" customWidth="1"/>
    <col min="7" max="7" width="17.25" style="22" bestFit="1" customWidth="1"/>
    <col min="8" max="8" width="15.125" style="22" bestFit="1" customWidth="1"/>
    <col min="9" max="9" width="5.25" style="22" bestFit="1" customWidth="1"/>
    <col min="10" max="19" width="9.75" style="22" bestFit="1" customWidth="1"/>
    <col min="20" max="16384" width="9" style="22"/>
  </cols>
  <sheetData>
    <row r="1" spans="1:20" x14ac:dyDescent="0.15">
      <c r="A1" s="21" t="s">
        <v>1</v>
      </c>
      <c r="B1" s="21" t="s">
        <v>62</v>
      </c>
      <c r="C1" s="21" t="s">
        <v>87</v>
      </c>
      <c r="D1" s="21" t="s">
        <v>63</v>
      </c>
      <c r="E1" s="21" t="s">
        <v>66</v>
      </c>
      <c r="F1" s="21" t="s">
        <v>68</v>
      </c>
      <c r="G1" s="21" t="s">
        <v>69</v>
      </c>
      <c r="H1" s="21" t="s">
        <v>0</v>
      </c>
      <c r="I1" s="21" t="s">
        <v>17</v>
      </c>
      <c r="J1" s="21" t="s">
        <v>18</v>
      </c>
      <c r="K1" s="21" t="s">
        <v>19</v>
      </c>
      <c r="L1" s="21" t="s">
        <v>20</v>
      </c>
      <c r="M1" s="21" t="s">
        <v>15</v>
      </c>
      <c r="N1" s="21" t="s">
        <v>21</v>
      </c>
      <c r="O1" s="21" t="s">
        <v>22</v>
      </c>
      <c r="P1" s="21" t="s">
        <v>23</v>
      </c>
      <c r="Q1" s="21" t="s">
        <v>125</v>
      </c>
      <c r="R1" s="21" t="s">
        <v>16</v>
      </c>
      <c r="S1" s="21" t="s">
        <v>129</v>
      </c>
      <c r="T1" s="21" t="s">
        <v>137</v>
      </c>
    </row>
    <row r="2" spans="1:20" s="24" customFormat="1" x14ac:dyDescent="0.15">
      <c r="A2" s="10" t="s">
        <v>130</v>
      </c>
      <c r="B2" s="10">
        <v>13</v>
      </c>
      <c r="C2" s="10" t="s">
        <v>2</v>
      </c>
      <c r="D2" s="10">
        <v>1</v>
      </c>
      <c r="E2" s="10" t="s">
        <v>3</v>
      </c>
      <c r="F2" s="10">
        <v>1</v>
      </c>
      <c r="G2" s="10" t="s">
        <v>26</v>
      </c>
      <c r="H2" s="11" t="s">
        <v>4</v>
      </c>
      <c r="I2" s="10" t="s">
        <v>24</v>
      </c>
      <c r="J2" s="23">
        <v>16076</v>
      </c>
      <c r="K2" s="23">
        <v>15600</v>
      </c>
      <c r="L2" s="23">
        <v>15037</v>
      </c>
      <c r="M2" s="23">
        <v>14625</v>
      </c>
      <c r="N2" s="23">
        <v>13949</v>
      </c>
      <c r="O2" s="23">
        <v>13444</v>
      </c>
      <c r="P2" s="23">
        <v>12960</v>
      </c>
      <c r="Q2" s="23">
        <v>12424</v>
      </c>
      <c r="R2" s="23">
        <v>12257</v>
      </c>
      <c r="S2" s="23">
        <v>11951</v>
      </c>
      <c r="T2" s="32">
        <v>11360</v>
      </c>
    </row>
    <row r="3" spans="1:20" s="24" customFormat="1" x14ac:dyDescent="0.15">
      <c r="A3" s="10" t="s">
        <v>130</v>
      </c>
      <c r="B3" s="10">
        <v>13</v>
      </c>
      <c r="C3" s="10" t="s">
        <v>2</v>
      </c>
      <c r="D3" s="10">
        <v>1</v>
      </c>
      <c r="E3" s="10" t="s">
        <v>3</v>
      </c>
      <c r="F3" s="10">
        <v>2</v>
      </c>
      <c r="G3" s="10" t="s">
        <v>113</v>
      </c>
      <c r="H3" s="11" t="s">
        <v>135</v>
      </c>
      <c r="I3" s="10" t="s">
        <v>78</v>
      </c>
      <c r="J3" s="23">
        <v>316813</v>
      </c>
      <c r="K3" s="23">
        <v>341081</v>
      </c>
      <c r="L3" s="23">
        <v>353231</v>
      </c>
      <c r="M3" s="23">
        <v>367237</v>
      </c>
      <c r="N3" s="23">
        <v>387542</v>
      </c>
      <c r="O3" s="23">
        <v>392992</v>
      </c>
      <c r="P3" s="23">
        <v>423469</v>
      </c>
      <c r="Q3" s="23">
        <v>442928</v>
      </c>
      <c r="R3" s="23">
        <v>426573</v>
      </c>
      <c r="S3" s="23">
        <v>453002</v>
      </c>
      <c r="T3" s="32">
        <v>460797</v>
      </c>
    </row>
    <row r="4" spans="1:20" s="24" customFormat="1" x14ac:dyDescent="0.15">
      <c r="A4" s="10" t="s">
        <v>130</v>
      </c>
      <c r="B4" s="10">
        <v>13</v>
      </c>
      <c r="C4" s="10" t="s">
        <v>2</v>
      </c>
      <c r="D4" s="10">
        <v>1</v>
      </c>
      <c r="E4" s="10" t="s">
        <v>3</v>
      </c>
      <c r="F4" s="10">
        <v>3</v>
      </c>
      <c r="G4" s="10" t="s">
        <v>114</v>
      </c>
      <c r="H4" s="11" t="s">
        <v>4</v>
      </c>
      <c r="I4" s="10" t="s">
        <v>79</v>
      </c>
      <c r="J4" s="23">
        <v>5093089</v>
      </c>
      <c r="K4" s="23">
        <v>5320874</v>
      </c>
      <c r="L4" s="23">
        <v>5311541</v>
      </c>
      <c r="M4" s="23">
        <v>5370844</v>
      </c>
      <c r="N4" s="23">
        <v>5405835</v>
      </c>
      <c r="O4" s="23">
        <v>5283385</v>
      </c>
      <c r="P4" s="23">
        <v>5488161</v>
      </c>
      <c r="Q4" s="23">
        <v>5502942</v>
      </c>
      <c r="R4" s="23">
        <v>5228509</v>
      </c>
      <c r="S4" s="23">
        <v>5413828</v>
      </c>
      <c r="T4" s="32">
        <v>5234654</v>
      </c>
    </row>
    <row r="5" spans="1:20" s="24" customFormat="1" x14ac:dyDescent="0.15"/>
    <row r="6" spans="1:20" s="24" customFormat="1" x14ac:dyDescent="0.15">
      <c r="B6" s="24" t="s">
        <v>112</v>
      </c>
      <c r="C6" s="24" t="s">
        <v>117</v>
      </c>
    </row>
    <row r="7" spans="1:20" s="24" customFormat="1" x14ac:dyDescent="0.15"/>
    <row r="8" spans="1:20" s="24" customFormat="1" x14ac:dyDescent="0.15"/>
    <row r="9" spans="1:20" s="24" customFormat="1" x14ac:dyDescent="0.15"/>
    <row r="10" spans="1:20" s="24" customFormat="1" x14ac:dyDescent="0.15"/>
    <row r="11" spans="1:20" s="24" customFormat="1" x14ac:dyDescent="0.15"/>
    <row r="12" spans="1:20" s="24" customFormat="1" x14ac:dyDescent="0.15">
      <c r="B12" s="25"/>
    </row>
    <row r="13" spans="1:20" s="24" customFormat="1" x14ac:dyDescent="0.15">
      <c r="B13" s="25"/>
    </row>
    <row r="14" spans="1:20" s="24" customFormat="1" x14ac:dyDescent="0.15">
      <c r="B14" s="25"/>
      <c r="C14" s="25"/>
    </row>
    <row r="15" spans="1:20" s="24" customFormat="1" x14ac:dyDescent="0.15">
      <c r="B15" s="26"/>
      <c r="C15" s="26"/>
    </row>
    <row r="16" spans="1:20" s="24" customFormat="1" x14ac:dyDescent="0.15">
      <c r="B16" s="26"/>
      <c r="C16" s="26"/>
    </row>
    <row r="17" spans="2:3" s="24" customFormat="1" x14ac:dyDescent="0.15">
      <c r="B17" s="27"/>
      <c r="C17" s="27"/>
    </row>
    <row r="18" spans="2:3" s="24" customFormat="1" x14ac:dyDescent="0.15"/>
    <row r="19" spans="2:3" s="24" customFormat="1" x14ac:dyDescent="0.15"/>
    <row r="20" spans="2:3" s="24" customFormat="1" x14ac:dyDescent="0.15"/>
    <row r="21" spans="2:3" s="24" customFormat="1" x14ac:dyDescent="0.15"/>
    <row r="22" spans="2:3" s="24" customFormat="1" x14ac:dyDescent="0.15"/>
    <row r="23" spans="2:3" s="24" customFormat="1" x14ac:dyDescent="0.15"/>
    <row r="24" spans="2:3" s="24" customFormat="1" x14ac:dyDescent="0.15"/>
    <row r="25" spans="2:3" s="24" customFormat="1" x14ac:dyDescent="0.15"/>
    <row r="26" spans="2:3" s="24" customFormat="1" x14ac:dyDescent="0.15"/>
    <row r="27" spans="2:3" s="24" customFormat="1" x14ac:dyDescent="0.15"/>
    <row r="28" spans="2:3" s="24" customFormat="1" x14ac:dyDescent="0.15"/>
    <row r="29" spans="2:3" s="24" customFormat="1" x14ac:dyDescent="0.15"/>
    <row r="30" spans="2:3" s="24" customFormat="1" x14ac:dyDescent="0.15"/>
    <row r="31" spans="2:3" s="24" customFormat="1" x14ac:dyDescent="0.15"/>
    <row r="32" spans="2:3" s="24" customFormat="1" x14ac:dyDescent="0.15"/>
    <row r="33" s="24" customFormat="1" x14ac:dyDescent="0.15"/>
    <row r="34" s="24" customFormat="1" x14ac:dyDescent="0.15"/>
    <row r="35" s="24" customFormat="1" x14ac:dyDescent="0.15"/>
    <row r="36" s="24" customFormat="1" x14ac:dyDescent="0.15"/>
    <row r="37" s="24" customFormat="1" x14ac:dyDescent="0.15"/>
    <row r="38" s="24" customFormat="1" x14ac:dyDescent="0.15"/>
    <row r="39" s="24" customFormat="1" x14ac:dyDescent="0.15"/>
    <row r="40" s="24" customFormat="1" x14ac:dyDescent="0.15"/>
    <row r="41" s="24" customFormat="1" x14ac:dyDescent="0.15"/>
    <row r="42" s="24" customFormat="1" x14ac:dyDescent="0.15"/>
    <row r="43" s="24" customFormat="1" x14ac:dyDescent="0.15"/>
    <row r="44" s="24" customFormat="1" x14ac:dyDescent="0.15"/>
    <row r="45" s="24" customFormat="1" x14ac:dyDescent="0.15"/>
    <row r="46" s="24" customFormat="1" x14ac:dyDescent="0.15"/>
    <row r="47" s="24" customFormat="1" x14ac:dyDescent="0.15"/>
    <row r="48" s="24" customFormat="1" x14ac:dyDescent="0.15"/>
    <row r="49" s="24" customFormat="1" x14ac:dyDescent="0.15"/>
    <row r="50" s="24" customFormat="1" x14ac:dyDescent="0.15"/>
    <row r="51" s="24" customFormat="1" x14ac:dyDescent="0.15"/>
    <row r="52" s="24" customFormat="1" x14ac:dyDescent="0.15"/>
    <row r="53" s="24" customFormat="1" x14ac:dyDescent="0.15"/>
    <row r="54" s="24" customFormat="1" x14ac:dyDescent="0.15"/>
    <row r="55" s="24" customFormat="1" x14ac:dyDescent="0.15"/>
    <row r="56" s="24" customFormat="1" x14ac:dyDescent="0.15"/>
    <row r="57" s="24" customFormat="1" x14ac:dyDescent="0.15"/>
    <row r="58" s="24" customFormat="1" x14ac:dyDescent="0.15"/>
    <row r="59" s="24" customFormat="1" x14ac:dyDescent="0.15"/>
    <row r="60" s="24" customFormat="1" x14ac:dyDescent="0.15"/>
    <row r="61" s="24" customFormat="1" x14ac:dyDescent="0.15"/>
    <row r="62" s="24" customFormat="1" x14ac:dyDescent="0.15"/>
    <row r="63" s="24" customFormat="1" x14ac:dyDescent="0.15"/>
    <row r="64" s="24" customFormat="1" x14ac:dyDescent="0.15"/>
    <row r="65" s="24" customFormat="1" x14ac:dyDescent="0.15"/>
    <row r="66" s="24" customFormat="1" x14ac:dyDescent="0.15"/>
    <row r="67" s="24" customFormat="1" x14ac:dyDescent="0.15"/>
    <row r="68" s="24" customFormat="1" x14ac:dyDescent="0.15"/>
    <row r="69" s="24" customFormat="1" x14ac:dyDescent="0.15"/>
    <row r="70" s="24" customFormat="1" x14ac:dyDescent="0.15"/>
    <row r="71" s="24" customFormat="1" x14ac:dyDescent="0.15"/>
    <row r="72" s="24" customFormat="1" x14ac:dyDescent="0.15"/>
    <row r="73" s="24" customFormat="1" x14ac:dyDescent="0.15"/>
    <row r="74" s="24" customFormat="1" x14ac:dyDescent="0.15"/>
    <row r="75" s="24" customFormat="1" x14ac:dyDescent="0.15"/>
    <row r="76" s="24" customFormat="1" x14ac:dyDescent="0.15"/>
    <row r="77" s="24" customFormat="1" x14ac:dyDescent="0.15"/>
    <row r="78" s="24" customFormat="1" x14ac:dyDescent="0.15"/>
    <row r="79" s="24" customFormat="1" x14ac:dyDescent="0.15"/>
    <row r="80" s="24" customFormat="1" x14ac:dyDescent="0.15"/>
    <row r="81" s="24" customFormat="1" x14ac:dyDescent="0.15"/>
    <row r="82" s="24" customFormat="1" x14ac:dyDescent="0.15"/>
    <row r="83" s="24" customFormat="1" x14ac:dyDescent="0.15"/>
    <row r="84" s="24" customFormat="1" x14ac:dyDescent="0.15"/>
    <row r="85" s="24" customFormat="1" x14ac:dyDescent="0.15"/>
    <row r="86" s="24" customFormat="1" x14ac:dyDescent="0.15"/>
    <row r="87" s="24" customFormat="1" x14ac:dyDescent="0.15"/>
    <row r="88" s="24" customFormat="1" x14ac:dyDescent="0.15"/>
    <row r="89" s="24" customFormat="1" x14ac:dyDescent="0.15"/>
    <row r="90" s="24" customFormat="1" x14ac:dyDescent="0.15"/>
    <row r="91" s="24" customFormat="1" x14ac:dyDescent="0.15"/>
    <row r="92" s="24" customFormat="1" x14ac:dyDescent="0.15"/>
    <row r="93" s="24" customFormat="1" x14ac:dyDescent="0.15"/>
    <row r="94" s="24" customFormat="1" x14ac:dyDescent="0.15"/>
    <row r="95" s="24" customFormat="1" x14ac:dyDescent="0.15"/>
    <row r="96" s="24" customFormat="1" x14ac:dyDescent="0.15"/>
    <row r="97" s="24" customFormat="1" x14ac:dyDescent="0.15"/>
    <row r="98" s="24" customFormat="1" x14ac:dyDescent="0.15"/>
    <row r="99" s="24" customFormat="1" x14ac:dyDescent="0.15"/>
    <row r="100" s="24" customFormat="1" x14ac:dyDescent="0.15"/>
    <row r="101" s="24" customFormat="1" x14ac:dyDescent="0.15"/>
    <row r="102" s="24" customFormat="1" x14ac:dyDescent="0.15"/>
    <row r="103" s="24" customFormat="1" x14ac:dyDescent="0.15"/>
    <row r="104" s="24" customFormat="1" x14ac:dyDescent="0.15"/>
    <row r="105" s="24" customFormat="1" x14ac:dyDescent="0.15"/>
    <row r="106" s="24" customFormat="1" x14ac:dyDescent="0.15"/>
    <row r="107" s="24" customFormat="1" x14ac:dyDescent="0.15"/>
    <row r="108" s="24" customFormat="1" x14ac:dyDescent="0.15"/>
    <row r="109" s="24" customFormat="1" x14ac:dyDescent="0.15"/>
    <row r="110" s="24" customFormat="1" x14ac:dyDescent="0.15"/>
    <row r="111" s="24" customFormat="1" x14ac:dyDescent="0.15"/>
    <row r="112" s="24" customFormat="1" x14ac:dyDescent="0.15"/>
    <row r="113" s="24" customFormat="1" x14ac:dyDescent="0.15"/>
    <row r="114" s="24" customFormat="1" x14ac:dyDescent="0.15"/>
    <row r="115" s="24" customFormat="1" x14ac:dyDescent="0.15"/>
    <row r="116" s="24" customFormat="1" x14ac:dyDescent="0.15"/>
    <row r="117" s="24" customFormat="1" x14ac:dyDescent="0.15"/>
    <row r="118" s="24" customFormat="1" x14ac:dyDescent="0.15"/>
    <row r="119" s="24" customFormat="1" x14ac:dyDescent="0.15"/>
    <row r="120" s="24" customFormat="1" x14ac:dyDescent="0.15"/>
    <row r="121" s="24" customFormat="1" x14ac:dyDescent="0.15"/>
    <row r="122" s="24" customFormat="1" x14ac:dyDescent="0.15"/>
    <row r="123" s="24" customFormat="1" x14ac:dyDescent="0.15"/>
    <row r="124" s="24" customFormat="1" x14ac:dyDescent="0.15"/>
    <row r="125" s="24" customFormat="1" x14ac:dyDescent="0.15"/>
    <row r="126" s="24" customFormat="1" x14ac:dyDescent="0.15"/>
    <row r="127" s="24" customFormat="1" x14ac:dyDescent="0.15"/>
    <row r="128" s="24" customFormat="1" x14ac:dyDescent="0.15"/>
    <row r="129" s="24" customFormat="1" x14ac:dyDescent="0.15"/>
    <row r="130" s="24" customFormat="1" x14ac:dyDescent="0.15"/>
    <row r="131" s="24" customFormat="1" x14ac:dyDescent="0.15"/>
    <row r="132" s="24" customFormat="1" x14ac:dyDescent="0.15"/>
    <row r="133" s="24" customFormat="1" x14ac:dyDescent="0.15"/>
    <row r="134" s="24" customFormat="1" x14ac:dyDescent="0.15"/>
    <row r="135" s="24" customFormat="1" x14ac:dyDescent="0.15"/>
    <row r="136" s="24" customFormat="1" x14ac:dyDescent="0.15"/>
    <row r="137" s="24" customFormat="1" x14ac:dyDescent="0.15"/>
    <row r="138" s="24" customFormat="1" x14ac:dyDescent="0.15"/>
    <row r="139" s="24" customFormat="1" x14ac:dyDescent="0.15"/>
    <row r="140" s="24" customFormat="1" x14ac:dyDescent="0.15"/>
    <row r="141" s="24" customFormat="1" x14ac:dyDescent="0.15"/>
    <row r="142" s="24" customFormat="1" x14ac:dyDescent="0.15"/>
    <row r="143" s="24" customFormat="1" x14ac:dyDescent="0.15"/>
    <row r="144" s="24" customFormat="1" x14ac:dyDescent="0.15"/>
    <row r="145" s="24" customFormat="1" x14ac:dyDescent="0.15"/>
    <row r="146" s="24" customFormat="1" x14ac:dyDescent="0.15"/>
    <row r="147" s="24" customFormat="1" x14ac:dyDescent="0.15"/>
    <row r="148" s="24" customFormat="1" x14ac:dyDescent="0.15"/>
    <row r="149" s="24" customFormat="1" x14ac:dyDescent="0.15"/>
    <row r="150" s="24" customFormat="1" x14ac:dyDescent="0.15"/>
    <row r="151" s="24" customFormat="1" x14ac:dyDescent="0.15"/>
    <row r="152" s="24" customFormat="1" x14ac:dyDescent="0.15"/>
    <row r="153" s="24" customFormat="1" x14ac:dyDescent="0.15"/>
    <row r="154" s="24" customFormat="1" x14ac:dyDescent="0.15"/>
    <row r="155" s="24" customFormat="1" x14ac:dyDescent="0.15"/>
    <row r="156" s="24" customFormat="1" x14ac:dyDescent="0.15"/>
    <row r="157" s="24" customFormat="1" x14ac:dyDescent="0.15"/>
    <row r="158" s="24" customFormat="1" x14ac:dyDescent="0.15"/>
    <row r="159" s="24" customFormat="1" x14ac:dyDescent="0.15"/>
    <row r="160" s="24" customFormat="1" x14ac:dyDescent="0.15"/>
    <row r="161" s="24" customFormat="1" x14ac:dyDescent="0.15"/>
    <row r="162" s="24" customFormat="1" x14ac:dyDescent="0.15"/>
    <row r="163" s="24" customFormat="1" x14ac:dyDescent="0.15"/>
    <row r="164" s="24" customFormat="1" x14ac:dyDescent="0.15"/>
    <row r="165" s="24" customFormat="1" x14ac:dyDescent="0.15"/>
    <row r="166" s="24" customFormat="1" x14ac:dyDescent="0.15"/>
    <row r="167" s="24" customFormat="1" x14ac:dyDescent="0.15"/>
    <row r="168" s="24" customFormat="1" x14ac:dyDescent="0.15"/>
    <row r="169" s="24" customFormat="1" x14ac:dyDescent="0.15"/>
    <row r="170" s="24" customFormat="1" x14ac:dyDescent="0.15"/>
    <row r="171" s="24" customFormat="1" x14ac:dyDescent="0.15"/>
    <row r="172" s="24" customFormat="1" x14ac:dyDescent="0.15"/>
    <row r="173" s="24" customFormat="1" x14ac:dyDescent="0.15"/>
    <row r="174" s="24" customFormat="1" x14ac:dyDescent="0.15"/>
    <row r="175" s="24" customFormat="1" x14ac:dyDescent="0.15"/>
    <row r="176" s="24" customFormat="1" x14ac:dyDescent="0.15"/>
    <row r="177" s="24" customFormat="1" x14ac:dyDescent="0.15"/>
    <row r="178" s="24" customFormat="1" x14ac:dyDescent="0.15"/>
    <row r="179" s="24" customFormat="1" x14ac:dyDescent="0.15"/>
    <row r="180" s="24" customFormat="1" x14ac:dyDescent="0.15"/>
    <row r="181" s="24" customFormat="1" x14ac:dyDescent="0.15"/>
    <row r="182" s="24" customFormat="1" x14ac:dyDescent="0.15"/>
    <row r="183" s="24" customFormat="1" x14ac:dyDescent="0.15"/>
    <row r="184" s="24" customFormat="1" x14ac:dyDescent="0.15"/>
    <row r="185" s="24" customFormat="1" x14ac:dyDescent="0.15"/>
    <row r="186" s="24" customFormat="1" x14ac:dyDescent="0.15"/>
    <row r="187" s="24" customFormat="1" x14ac:dyDescent="0.15"/>
    <row r="188" s="24" customFormat="1" x14ac:dyDescent="0.15"/>
    <row r="189" s="24" customFormat="1" x14ac:dyDescent="0.15"/>
    <row r="190" s="24" customFormat="1" x14ac:dyDescent="0.15"/>
    <row r="191" s="24" customFormat="1" x14ac:dyDescent="0.15"/>
    <row r="192" s="24" customFormat="1" x14ac:dyDescent="0.15"/>
    <row r="193" s="24" customFormat="1" x14ac:dyDescent="0.15"/>
    <row r="194" s="24" customFormat="1" x14ac:dyDescent="0.15"/>
    <row r="195" s="24" customFormat="1" x14ac:dyDescent="0.15"/>
    <row r="196" s="24" customFormat="1" x14ac:dyDescent="0.15"/>
    <row r="197" s="24" customFormat="1" x14ac:dyDescent="0.15"/>
    <row r="198" s="24" customFormat="1" x14ac:dyDescent="0.15"/>
    <row r="199" s="24" customFormat="1" x14ac:dyDescent="0.15"/>
    <row r="200" s="24" customFormat="1" x14ac:dyDescent="0.15"/>
    <row r="201" s="24" customFormat="1" x14ac:dyDescent="0.15"/>
    <row r="202" s="24" customFormat="1" x14ac:dyDescent="0.15"/>
    <row r="203" s="24" customFormat="1" x14ac:dyDescent="0.15"/>
    <row r="204" s="24" customFormat="1" x14ac:dyDescent="0.15"/>
    <row r="205" s="24" customFormat="1" x14ac:dyDescent="0.15"/>
    <row r="206" s="24" customFormat="1" x14ac:dyDescent="0.15"/>
    <row r="207" s="24" customFormat="1" x14ac:dyDescent="0.15"/>
    <row r="208" s="24" customFormat="1" x14ac:dyDescent="0.15"/>
    <row r="209" s="24" customFormat="1" x14ac:dyDescent="0.15"/>
    <row r="210" s="24" customFormat="1" x14ac:dyDescent="0.15"/>
    <row r="211" s="24" customFormat="1" x14ac:dyDescent="0.15"/>
    <row r="212" s="24" customFormat="1" x14ac:dyDescent="0.15"/>
    <row r="213" s="24" customFormat="1" x14ac:dyDescent="0.15"/>
    <row r="214" s="24" customFormat="1" x14ac:dyDescent="0.15"/>
    <row r="215" s="24" customFormat="1" x14ac:dyDescent="0.15"/>
    <row r="216" s="24" customFormat="1" x14ac:dyDescent="0.15"/>
    <row r="217" s="24" customFormat="1" x14ac:dyDescent="0.15"/>
    <row r="218" s="24" customFormat="1" x14ac:dyDescent="0.15"/>
    <row r="219" s="24" customFormat="1" x14ac:dyDescent="0.15"/>
    <row r="220" s="24" customFormat="1" x14ac:dyDescent="0.15"/>
    <row r="221" s="24" customFormat="1" x14ac:dyDescent="0.15"/>
    <row r="222" s="24" customFormat="1" x14ac:dyDescent="0.15"/>
    <row r="223" s="24" customFormat="1" x14ac:dyDescent="0.15"/>
    <row r="224" s="24" customFormat="1" x14ac:dyDescent="0.15"/>
    <row r="225" s="24" customFormat="1" x14ac:dyDescent="0.15"/>
    <row r="226" s="24" customFormat="1" x14ac:dyDescent="0.15"/>
    <row r="227" s="24" customFormat="1" x14ac:dyDescent="0.15"/>
    <row r="228" s="24" customFormat="1" x14ac:dyDescent="0.15"/>
    <row r="229" s="24" customFormat="1" x14ac:dyDescent="0.15"/>
    <row r="230" s="24" customFormat="1" x14ac:dyDescent="0.15"/>
    <row r="231" s="24" customFormat="1" x14ac:dyDescent="0.15"/>
    <row r="232" s="24" customFormat="1" x14ac:dyDescent="0.15"/>
    <row r="233" s="24" customFormat="1" x14ac:dyDescent="0.15"/>
    <row r="234" s="24" customFormat="1" x14ac:dyDescent="0.15"/>
    <row r="235" s="24" customFormat="1" x14ac:dyDescent="0.15"/>
    <row r="236" s="24" customFormat="1" x14ac:dyDescent="0.15"/>
    <row r="237" s="24" customFormat="1" x14ac:dyDescent="0.15"/>
    <row r="238" s="24" customFormat="1" x14ac:dyDescent="0.15"/>
    <row r="239" s="24" customFormat="1" x14ac:dyDescent="0.15"/>
    <row r="240" s="24" customFormat="1" x14ac:dyDescent="0.15"/>
    <row r="241" s="24" customFormat="1" x14ac:dyDescent="0.15"/>
    <row r="242" s="24" customFormat="1" x14ac:dyDescent="0.15"/>
    <row r="243" s="24" customFormat="1" x14ac:dyDescent="0.15"/>
    <row r="244" s="24" customFormat="1" x14ac:dyDescent="0.15"/>
    <row r="245" s="24" customFormat="1" x14ac:dyDescent="0.15"/>
    <row r="246" s="24" customFormat="1" x14ac:dyDescent="0.15"/>
    <row r="247" s="24" customFormat="1" x14ac:dyDescent="0.15"/>
    <row r="248" s="24" customFormat="1" x14ac:dyDescent="0.15"/>
    <row r="249" s="24" customFormat="1" x14ac:dyDescent="0.15"/>
    <row r="250" s="24" customFormat="1" x14ac:dyDescent="0.15"/>
    <row r="251" s="24" customFormat="1" x14ac:dyDescent="0.15"/>
    <row r="252" s="24" customFormat="1" x14ac:dyDescent="0.15"/>
    <row r="253" s="24" customFormat="1" x14ac:dyDescent="0.15"/>
    <row r="254" s="24" customFormat="1" x14ac:dyDescent="0.15"/>
    <row r="255" s="24" customFormat="1" x14ac:dyDescent="0.15"/>
    <row r="256" s="24" customFormat="1" x14ac:dyDescent="0.15"/>
    <row r="257" s="24" customFormat="1" x14ac:dyDescent="0.15"/>
    <row r="258" s="24" customFormat="1" x14ac:dyDescent="0.15"/>
    <row r="259" s="24" customFormat="1" x14ac:dyDescent="0.15"/>
    <row r="260" s="24" customFormat="1" x14ac:dyDescent="0.15"/>
    <row r="261" s="24" customFormat="1" x14ac:dyDescent="0.15"/>
    <row r="262" s="24" customFormat="1" x14ac:dyDescent="0.15"/>
    <row r="263" s="24" customFormat="1" x14ac:dyDescent="0.15"/>
    <row r="264" s="24" customFormat="1" x14ac:dyDescent="0.15"/>
    <row r="265" s="24" customFormat="1" x14ac:dyDescent="0.15"/>
    <row r="266" s="24" customFormat="1" x14ac:dyDescent="0.15"/>
    <row r="267" s="24" customFormat="1" x14ac:dyDescent="0.15"/>
    <row r="268" s="24" customFormat="1" x14ac:dyDescent="0.15"/>
    <row r="269" s="24" customFormat="1" x14ac:dyDescent="0.15"/>
    <row r="270" s="24" customFormat="1" x14ac:dyDescent="0.15"/>
    <row r="271" s="24" customFormat="1" x14ac:dyDescent="0.15"/>
    <row r="272" s="24" customFormat="1" x14ac:dyDescent="0.15"/>
    <row r="273" s="24" customFormat="1" x14ac:dyDescent="0.15"/>
    <row r="274" s="24" customFormat="1" x14ac:dyDescent="0.15"/>
    <row r="275" s="24" customFormat="1" x14ac:dyDescent="0.15"/>
    <row r="276" s="24" customFormat="1" x14ac:dyDescent="0.15"/>
    <row r="277" s="24" customFormat="1" x14ac:dyDescent="0.15"/>
    <row r="278" s="24" customFormat="1" x14ac:dyDescent="0.15"/>
    <row r="279" s="24" customFormat="1" x14ac:dyDescent="0.15"/>
    <row r="280" s="24" customFormat="1" x14ac:dyDescent="0.15"/>
    <row r="281" s="24" customFormat="1" x14ac:dyDescent="0.15"/>
    <row r="282" s="24" customFormat="1" x14ac:dyDescent="0.15"/>
    <row r="283" s="24" customFormat="1" x14ac:dyDescent="0.15"/>
    <row r="284" s="24" customFormat="1" x14ac:dyDescent="0.15"/>
    <row r="285" s="24" customFormat="1" x14ac:dyDescent="0.15"/>
    <row r="286" s="24" customFormat="1" x14ac:dyDescent="0.15"/>
    <row r="287" s="24" customFormat="1" x14ac:dyDescent="0.15"/>
    <row r="288" s="24" customFormat="1" x14ac:dyDescent="0.15"/>
    <row r="289" s="24" customFormat="1" x14ac:dyDescent="0.15"/>
    <row r="290" s="24" customFormat="1" x14ac:dyDescent="0.15"/>
    <row r="291" s="24" customFormat="1" x14ac:dyDescent="0.15"/>
    <row r="292" s="24" customFormat="1" x14ac:dyDescent="0.15"/>
    <row r="293" s="24" customFormat="1" x14ac:dyDescent="0.15"/>
    <row r="294" s="24" customFormat="1" x14ac:dyDescent="0.15"/>
    <row r="295" s="24" customFormat="1" x14ac:dyDescent="0.15"/>
    <row r="296" s="24" customFormat="1" x14ac:dyDescent="0.15"/>
    <row r="297" s="24" customFormat="1" x14ac:dyDescent="0.15"/>
    <row r="298" s="24" customFormat="1" x14ac:dyDescent="0.15"/>
    <row r="299" s="24" customFormat="1" x14ac:dyDescent="0.15"/>
    <row r="300" s="24" customFormat="1" x14ac:dyDescent="0.15"/>
    <row r="301" s="24" customFormat="1" x14ac:dyDescent="0.15"/>
    <row r="302" s="24" customFormat="1" x14ac:dyDescent="0.15"/>
    <row r="303" s="24" customFormat="1" x14ac:dyDescent="0.15"/>
    <row r="304" s="24" customFormat="1" x14ac:dyDescent="0.15"/>
    <row r="305" s="24" customFormat="1" x14ac:dyDescent="0.15"/>
    <row r="306" s="24" customFormat="1" x14ac:dyDescent="0.15"/>
    <row r="307" s="24" customFormat="1" x14ac:dyDescent="0.15"/>
    <row r="308" s="24" customFormat="1" x14ac:dyDescent="0.15"/>
    <row r="309" s="24" customFormat="1" x14ac:dyDescent="0.15"/>
    <row r="310" s="24" customFormat="1" x14ac:dyDescent="0.15"/>
    <row r="311" s="24" customFormat="1" x14ac:dyDescent="0.15"/>
    <row r="312" s="24" customFormat="1" x14ac:dyDescent="0.15"/>
    <row r="313" s="24" customFormat="1" x14ac:dyDescent="0.15"/>
    <row r="314" s="24" customFormat="1" x14ac:dyDescent="0.15"/>
    <row r="315" s="24" customFormat="1" x14ac:dyDescent="0.15"/>
    <row r="316" s="24" customFormat="1" x14ac:dyDescent="0.15"/>
    <row r="317" s="24" customFormat="1" x14ac:dyDescent="0.15"/>
    <row r="318" s="24" customFormat="1" x14ac:dyDescent="0.15"/>
    <row r="319" s="24" customFormat="1" x14ac:dyDescent="0.15"/>
    <row r="320" s="24" customFormat="1" x14ac:dyDescent="0.15"/>
    <row r="321" s="24" customFormat="1" x14ac:dyDescent="0.15"/>
    <row r="322" s="24" customFormat="1" x14ac:dyDescent="0.15"/>
    <row r="323" s="24" customFormat="1" x14ac:dyDescent="0.15"/>
    <row r="324" s="24" customFormat="1" x14ac:dyDescent="0.15"/>
    <row r="325" s="24" customFormat="1" x14ac:dyDescent="0.15"/>
    <row r="326" s="24" customFormat="1" x14ac:dyDescent="0.15"/>
    <row r="327" s="24" customFormat="1" x14ac:dyDescent="0.15"/>
    <row r="328" s="24" customFormat="1" x14ac:dyDescent="0.15"/>
    <row r="329" s="24" customFormat="1" x14ac:dyDescent="0.15"/>
    <row r="330" s="24" customFormat="1" x14ac:dyDescent="0.15"/>
    <row r="331" s="24" customFormat="1" x14ac:dyDescent="0.15"/>
    <row r="332" s="24" customFormat="1" x14ac:dyDescent="0.15"/>
    <row r="333" s="24" customFormat="1" x14ac:dyDescent="0.15"/>
    <row r="334" s="24" customFormat="1" x14ac:dyDescent="0.15"/>
    <row r="335" s="24" customFormat="1" x14ac:dyDescent="0.15"/>
    <row r="336" s="24" customFormat="1" x14ac:dyDescent="0.15"/>
    <row r="337" s="24" customFormat="1" x14ac:dyDescent="0.15"/>
    <row r="338" s="24" customFormat="1" x14ac:dyDescent="0.15"/>
    <row r="339" s="24" customFormat="1" x14ac:dyDescent="0.15"/>
    <row r="340" s="24" customFormat="1" x14ac:dyDescent="0.15"/>
    <row r="341" s="24" customFormat="1" x14ac:dyDescent="0.15"/>
    <row r="342" s="24" customFormat="1" x14ac:dyDescent="0.15"/>
    <row r="343" s="24" customFormat="1" x14ac:dyDescent="0.15"/>
    <row r="344" s="24" customFormat="1" x14ac:dyDescent="0.15"/>
    <row r="345" s="24" customFormat="1" x14ac:dyDescent="0.15"/>
    <row r="346" s="24" customFormat="1" x14ac:dyDescent="0.15"/>
    <row r="347" s="24" customFormat="1" x14ac:dyDescent="0.15"/>
    <row r="348" s="24" customFormat="1" x14ac:dyDescent="0.15"/>
    <row r="349" s="24" customFormat="1" x14ac:dyDescent="0.15"/>
    <row r="350" s="24" customFormat="1" x14ac:dyDescent="0.15"/>
    <row r="351" s="24" customFormat="1" x14ac:dyDescent="0.15"/>
    <row r="352" s="24" customFormat="1" x14ac:dyDescent="0.15"/>
    <row r="353" s="24" customFormat="1" x14ac:dyDescent="0.15"/>
    <row r="354" s="24" customFormat="1" x14ac:dyDescent="0.15"/>
    <row r="355" s="24" customFormat="1" x14ac:dyDescent="0.15"/>
    <row r="356" s="24" customFormat="1" x14ac:dyDescent="0.15"/>
    <row r="357" s="24" customFormat="1" x14ac:dyDescent="0.15"/>
    <row r="358" s="24" customFormat="1" x14ac:dyDescent="0.15"/>
    <row r="359" s="24" customFormat="1" x14ac:dyDescent="0.15"/>
    <row r="360" s="24" customFormat="1" x14ac:dyDescent="0.15"/>
    <row r="361" s="24" customFormat="1" x14ac:dyDescent="0.15"/>
    <row r="362" s="24" customFormat="1" x14ac:dyDescent="0.15"/>
    <row r="363" s="24" customFormat="1" x14ac:dyDescent="0.15"/>
    <row r="364" s="24" customFormat="1" x14ac:dyDescent="0.15"/>
    <row r="365" s="24" customFormat="1" x14ac:dyDescent="0.15"/>
    <row r="366" s="24" customFormat="1" x14ac:dyDescent="0.15"/>
    <row r="367" s="24" customFormat="1" x14ac:dyDescent="0.15"/>
    <row r="368" s="24" customFormat="1" x14ac:dyDescent="0.15"/>
    <row r="369" s="24" customFormat="1" x14ac:dyDescent="0.15"/>
    <row r="370" s="24" customFormat="1" x14ac:dyDescent="0.15"/>
    <row r="371" s="24" customFormat="1" x14ac:dyDescent="0.15"/>
    <row r="372" s="24" customFormat="1" x14ac:dyDescent="0.15"/>
    <row r="373" s="24" customFormat="1" x14ac:dyDescent="0.15"/>
    <row r="374" s="24" customFormat="1" x14ac:dyDescent="0.15"/>
    <row r="375" s="24" customFormat="1" x14ac:dyDescent="0.15"/>
    <row r="376" s="24" customFormat="1" x14ac:dyDescent="0.15"/>
    <row r="377" s="24" customFormat="1" x14ac:dyDescent="0.15"/>
    <row r="378" s="24" customFormat="1" x14ac:dyDescent="0.15"/>
    <row r="379" s="24" customFormat="1" x14ac:dyDescent="0.15"/>
    <row r="380" s="24" customFormat="1" x14ac:dyDescent="0.15"/>
    <row r="381" s="24" customFormat="1" x14ac:dyDescent="0.15"/>
    <row r="382" s="24" customFormat="1" x14ac:dyDescent="0.15"/>
    <row r="383" s="24" customFormat="1" x14ac:dyDescent="0.15"/>
    <row r="384" s="24" customFormat="1" x14ac:dyDescent="0.15"/>
    <row r="385" s="24" customFormat="1" x14ac:dyDescent="0.15"/>
    <row r="386" s="24" customFormat="1" x14ac:dyDescent="0.15"/>
    <row r="387" s="24" customFormat="1" x14ac:dyDescent="0.15"/>
    <row r="388" s="24" customFormat="1" x14ac:dyDescent="0.15"/>
    <row r="389" s="24" customFormat="1" x14ac:dyDescent="0.15"/>
    <row r="390" s="24" customFormat="1" x14ac:dyDescent="0.15"/>
    <row r="391" s="24" customFormat="1" x14ac:dyDescent="0.15"/>
    <row r="392" s="24" customFormat="1" x14ac:dyDescent="0.15"/>
    <row r="393" s="24" customFormat="1" x14ac:dyDescent="0.15"/>
    <row r="394" s="24" customFormat="1" x14ac:dyDescent="0.15"/>
    <row r="395" s="24" customFormat="1" x14ac:dyDescent="0.15"/>
    <row r="396" s="24" customFormat="1" x14ac:dyDescent="0.15"/>
    <row r="397" s="24" customFormat="1" x14ac:dyDescent="0.15"/>
    <row r="398" s="24" customFormat="1" x14ac:dyDescent="0.15"/>
    <row r="399" s="24" customFormat="1" x14ac:dyDescent="0.15"/>
    <row r="400" s="24" customFormat="1" x14ac:dyDescent="0.15"/>
    <row r="401" s="24" customFormat="1" x14ac:dyDescent="0.15"/>
    <row r="402" s="24" customFormat="1" x14ac:dyDescent="0.15"/>
    <row r="403" s="24" customFormat="1" x14ac:dyDescent="0.15"/>
    <row r="404" s="24" customFormat="1" x14ac:dyDescent="0.15"/>
    <row r="405" s="24" customFormat="1" x14ac:dyDescent="0.15"/>
    <row r="406" s="24" customFormat="1" x14ac:dyDescent="0.15"/>
    <row r="407" s="24" customFormat="1" x14ac:dyDescent="0.15"/>
    <row r="408" s="24" customFormat="1" x14ac:dyDescent="0.15"/>
    <row r="409" s="24" customFormat="1" x14ac:dyDescent="0.15"/>
    <row r="410" s="24" customFormat="1" x14ac:dyDescent="0.15"/>
    <row r="411" s="24" customFormat="1" x14ac:dyDescent="0.15"/>
    <row r="412" s="24" customFormat="1" x14ac:dyDescent="0.15"/>
    <row r="413" s="24" customFormat="1" x14ac:dyDescent="0.15"/>
    <row r="414" s="24" customFormat="1" x14ac:dyDescent="0.15"/>
    <row r="415" s="24" customFormat="1" x14ac:dyDescent="0.15"/>
    <row r="416" s="24" customFormat="1" x14ac:dyDescent="0.15"/>
    <row r="417" s="24" customFormat="1" x14ac:dyDescent="0.15"/>
    <row r="418" s="24" customFormat="1" x14ac:dyDescent="0.15"/>
    <row r="419" s="24" customFormat="1" x14ac:dyDescent="0.15"/>
    <row r="420" s="24" customFormat="1" x14ac:dyDescent="0.15"/>
    <row r="421" s="24" customFormat="1" x14ac:dyDescent="0.15"/>
    <row r="422" s="24" customFormat="1" x14ac:dyDescent="0.15"/>
    <row r="423" s="24" customFormat="1" x14ac:dyDescent="0.15"/>
    <row r="424" s="24" customFormat="1" x14ac:dyDescent="0.15"/>
    <row r="425" s="24" customFormat="1" x14ac:dyDescent="0.15"/>
    <row r="426" s="24" customFormat="1" x14ac:dyDescent="0.15"/>
    <row r="427" s="24" customFormat="1" x14ac:dyDescent="0.15"/>
    <row r="428" s="24" customFormat="1" x14ac:dyDescent="0.15"/>
    <row r="429" s="24" customFormat="1" x14ac:dyDescent="0.15"/>
    <row r="430" s="24" customFormat="1" x14ac:dyDescent="0.15"/>
    <row r="431" s="24" customFormat="1" x14ac:dyDescent="0.15"/>
    <row r="432" s="24" customFormat="1" x14ac:dyDescent="0.15"/>
    <row r="433" s="24" customFormat="1" x14ac:dyDescent="0.15"/>
    <row r="434" s="24" customFormat="1" x14ac:dyDescent="0.15"/>
    <row r="435" s="24" customFormat="1" x14ac:dyDescent="0.15"/>
    <row r="436" s="24" customFormat="1" x14ac:dyDescent="0.15"/>
    <row r="437" s="24" customFormat="1" x14ac:dyDescent="0.15"/>
    <row r="438" s="24" customFormat="1" x14ac:dyDescent="0.15"/>
    <row r="439" s="24" customFormat="1" x14ac:dyDescent="0.15"/>
    <row r="440" s="24" customFormat="1" x14ac:dyDescent="0.15"/>
    <row r="441" s="24" customFormat="1" x14ac:dyDescent="0.15"/>
    <row r="442" s="24" customFormat="1" x14ac:dyDescent="0.15"/>
    <row r="443" s="24" customFormat="1" x14ac:dyDescent="0.15"/>
    <row r="444" s="24" customFormat="1" x14ac:dyDescent="0.15"/>
    <row r="445" s="24" customFormat="1" x14ac:dyDescent="0.15"/>
    <row r="446" s="24" customFormat="1" x14ac:dyDescent="0.15"/>
    <row r="447" s="24" customFormat="1" x14ac:dyDescent="0.15"/>
    <row r="448" s="24" customFormat="1" x14ac:dyDescent="0.15"/>
    <row r="449" s="24" customFormat="1" x14ac:dyDescent="0.15"/>
    <row r="450" s="24" customFormat="1" x14ac:dyDescent="0.15"/>
    <row r="451" s="24" customFormat="1" x14ac:dyDescent="0.15"/>
    <row r="452" s="24" customFormat="1" x14ac:dyDescent="0.15"/>
    <row r="453" s="24" customFormat="1" x14ac:dyDescent="0.15"/>
    <row r="454" s="24" customFormat="1" x14ac:dyDescent="0.15"/>
    <row r="455" s="24" customFormat="1" x14ac:dyDescent="0.15"/>
    <row r="456" s="24" customFormat="1" x14ac:dyDescent="0.15"/>
    <row r="457" s="24" customFormat="1" x14ac:dyDescent="0.15"/>
    <row r="458" s="24" customFormat="1" x14ac:dyDescent="0.15"/>
    <row r="459" s="24" customFormat="1" x14ac:dyDescent="0.15"/>
    <row r="460" s="24" customFormat="1" x14ac:dyDescent="0.15"/>
    <row r="461" s="24" customFormat="1" x14ac:dyDescent="0.15"/>
    <row r="462" s="24" customFormat="1" x14ac:dyDescent="0.15"/>
    <row r="463" s="24" customFormat="1" x14ac:dyDescent="0.15"/>
    <row r="464" s="24" customFormat="1" x14ac:dyDescent="0.15"/>
    <row r="465" s="24" customFormat="1" x14ac:dyDescent="0.15"/>
    <row r="466" s="24" customFormat="1" x14ac:dyDescent="0.15"/>
    <row r="467" s="24" customFormat="1" x14ac:dyDescent="0.15"/>
    <row r="468" s="24" customFormat="1" x14ac:dyDescent="0.15"/>
    <row r="469" s="24" customFormat="1" x14ac:dyDescent="0.15"/>
    <row r="470" s="24" customFormat="1" x14ac:dyDescent="0.15"/>
    <row r="471" s="24" customFormat="1" x14ac:dyDescent="0.15"/>
    <row r="472" s="24" customFormat="1" x14ac:dyDescent="0.15"/>
    <row r="473" s="24" customFormat="1" x14ac:dyDescent="0.15"/>
    <row r="474" s="24" customFormat="1" x14ac:dyDescent="0.15"/>
    <row r="475" s="24" customFormat="1" x14ac:dyDescent="0.15"/>
    <row r="476" s="24" customFormat="1" x14ac:dyDescent="0.15"/>
    <row r="477" s="24" customFormat="1" x14ac:dyDescent="0.15"/>
    <row r="478" s="24" customFormat="1" x14ac:dyDescent="0.15"/>
    <row r="479" s="24" customFormat="1" x14ac:dyDescent="0.15"/>
    <row r="480" s="24" customFormat="1" x14ac:dyDescent="0.15"/>
    <row r="481" s="24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D28" sqref="D28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1" style="22" bestFit="1" customWidth="1"/>
    <col min="4" max="4" width="6.5" style="22" customWidth="1"/>
    <col min="5" max="5" width="29.625" style="22" bestFit="1" customWidth="1"/>
    <col min="6" max="6" width="6.25" style="22" customWidth="1"/>
    <col min="7" max="7" width="17.25" style="22" bestFit="1" customWidth="1"/>
    <col min="8" max="8" width="56.25" style="22" customWidth="1"/>
    <col min="9" max="9" width="7.625" style="22" bestFit="1" customWidth="1"/>
    <col min="10" max="12" width="9.875" style="30" bestFit="1" customWidth="1"/>
    <col min="13" max="16" width="9.75" style="30" bestFit="1" customWidth="1"/>
    <col min="17" max="17" width="10.25" style="30" bestFit="1" customWidth="1"/>
    <col min="18" max="19" width="9.75" style="30" bestFit="1" customWidth="1"/>
    <col min="20" max="16384" width="9" style="22"/>
  </cols>
  <sheetData>
    <row r="1" spans="1:20" x14ac:dyDescent="0.15">
      <c r="A1" s="21" t="s">
        <v>1</v>
      </c>
      <c r="B1" s="21" t="s">
        <v>62</v>
      </c>
      <c r="C1" s="21" t="s">
        <v>87</v>
      </c>
      <c r="D1" s="21" t="s">
        <v>63</v>
      </c>
      <c r="E1" s="21" t="s">
        <v>66</v>
      </c>
      <c r="F1" s="21" t="s">
        <v>68</v>
      </c>
      <c r="G1" s="21" t="s">
        <v>69</v>
      </c>
      <c r="H1" s="21" t="s">
        <v>0</v>
      </c>
      <c r="I1" s="21" t="s">
        <v>17</v>
      </c>
      <c r="J1" s="28" t="s">
        <v>18</v>
      </c>
      <c r="K1" s="28" t="s">
        <v>19</v>
      </c>
      <c r="L1" s="28" t="s">
        <v>20</v>
      </c>
      <c r="M1" s="28" t="s">
        <v>15</v>
      </c>
      <c r="N1" s="28" t="s">
        <v>21</v>
      </c>
      <c r="O1" s="28" t="s">
        <v>22</v>
      </c>
      <c r="P1" s="28" t="s">
        <v>23</v>
      </c>
      <c r="Q1" s="28" t="s">
        <v>125</v>
      </c>
      <c r="R1" s="28" t="s">
        <v>16</v>
      </c>
      <c r="S1" s="28" t="s">
        <v>129</v>
      </c>
      <c r="T1" s="28" t="s">
        <v>137</v>
      </c>
    </row>
    <row r="2" spans="1:20" s="24" customFormat="1" x14ac:dyDescent="0.15">
      <c r="A2" s="10" t="s">
        <v>130</v>
      </c>
      <c r="B2" s="10">
        <v>13</v>
      </c>
      <c r="C2" s="10" t="s">
        <v>2</v>
      </c>
      <c r="D2" s="10">
        <v>2</v>
      </c>
      <c r="E2" s="10" t="s">
        <v>6</v>
      </c>
      <c r="F2" s="10">
        <v>1</v>
      </c>
      <c r="G2" s="10" t="s">
        <v>26</v>
      </c>
      <c r="H2" s="11" t="s">
        <v>89</v>
      </c>
      <c r="I2" s="10" t="s">
        <v>80</v>
      </c>
      <c r="J2" s="23">
        <v>8315</v>
      </c>
      <c r="K2" s="23">
        <v>8352</v>
      </c>
      <c r="L2" s="23">
        <v>8367</v>
      </c>
      <c r="M2" s="23">
        <v>8389</v>
      </c>
      <c r="N2" s="23">
        <v>8462</v>
      </c>
      <c r="O2" s="23">
        <v>8475</v>
      </c>
      <c r="P2" s="23">
        <v>8453</v>
      </c>
      <c r="Q2" s="23">
        <v>8457</v>
      </c>
      <c r="R2" s="23">
        <v>8408</v>
      </c>
      <c r="S2" s="23">
        <v>8281</v>
      </c>
      <c r="T2" s="23">
        <v>8393</v>
      </c>
    </row>
    <row r="3" spans="1:20" s="24" customFormat="1" x14ac:dyDescent="0.15">
      <c r="A3" s="10" t="s">
        <v>130</v>
      </c>
      <c r="B3" s="10">
        <v>13</v>
      </c>
      <c r="C3" s="10" t="s">
        <v>2</v>
      </c>
      <c r="D3" s="10">
        <v>2</v>
      </c>
      <c r="E3" s="10" t="s">
        <v>6</v>
      </c>
      <c r="F3" s="10">
        <v>2</v>
      </c>
      <c r="G3" s="10" t="s">
        <v>115</v>
      </c>
      <c r="H3" s="11" t="s">
        <v>89</v>
      </c>
      <c r="I3" s="10" t="s">
        <v>78</v>
      </c>
      <c r="J3" s="23">
        <v>937536</v>
      </c>
      <c r="K3" s="23">
        <v>937830</v>
      </c>
      <c r="L3" s="23">
        <v>968522</v>
      </c>
      <c r="M3" s="23">
        <v>970286</v>
      </c>
      <c r="N3" s="23">
        <v>947744</v>
      </c>
      <c r="O3" s="23">
        <v>967418</v>
      </c>
      <c r="P3" s="23">
        <v>1003399</v>
      </c>
      <c r="Q3" s="23">
        <v>1027379</v>
      </c>
      <c r="R3" s="23">
        <v>984502</v>
      </c>
      <c r="S3" s="23">
        <v>1020489</v>
      </c>
      <c r="T3" s="23">
        <v>1037595</v>
      </c>
    </row>
    <row r="4" spans="1:20" s="24" customFormat="1" x14ac:dyDescent="0.15">
      <c r="A4" s="10" t="s">
        <v>130</v>
      </c>
      <c r="B4" s="10">
        <v>13</v>
      </c>
      <c r="C4" s="10" t="s">
        <v>2</v>
      </c>
      <c r="D4" s="10">
        <v>2</v>
      </c>
      <c r="E4" s="10" t="s">
        <v>6</v>
      </c>
      <c r="F4" s="10">
        <v>3</v>
      </c>
      <c r="G4" s="10" t="s">
        <v>116</v>
      </c>
      <c r="H4" s="11" t="s">
        <v>89</v>
      </c>
      <c r="I4" s="10" t="s">
        <v>79</v>
      </c>
      <c r="J4" s="23">
        <v>7795610</v>
      </c>
      <c r="K4" s="23">
        <v>7832754</v>
      </c>
      <c r="L4" s="23">
        <v>8103621</v>
      </c>
      <c r="M4" s="23">
        <v>8139729</v>
      </c>
      <c r="N4" s="23">
        <v>8019810</v>
      </c>
      <c r="O4" s="23">
        <v>8198866</v>
      </c>
      <c r="P4" s="23">
        <v>8481731</v>
      </c>
      <c r="Q4" s="23">
        <v>8688544</v>
      </c>
      <c r="R4" s="23">
        <v>8277695</v>
      </c>
      <c r="S4" s="23">
        <v>8450669</v>
      </c>
      <c r="T4" s="23">
        <v>8708535</v>
      </c>
    </row>
    <row r="5" spans="1:20" s="24" customFormat="1" x14ac:dyDescent="0.15"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20" s="24" customFormat="1" x14ac:dyDescent="0.15">
      <c r="B6" s="24" t="s">
        <v>112</v>
      </c>
      <c r="C6" s="24" t="s">
        <v>124</v>
      </c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20" s="24" customFormat="1" x14ac:dyDescent="0.15">
      <c r="C7" s="24" t="s">
        <v>132</v>
      </c>
      <c r="J7" s="29"/>
      <c r="K7" s="29"/>
      <c r="L7" s="29"/>
      <c r="M7" s="29"/>
      <c r="N7" s="29"/>
      <c r="O7" s="29"/>
      <c r="P7" s="29"/>
      <c r="Q7" s="29"/>
      <c r="R7" s="29"/>
      <c r="S7" s="29"/>
    </row>
    <row r="8" spans="1:20" s="24" customFormat="1" x14ac:dyDescent="0.15">
      <c r="J8" s="29"/>
      <c r="K8" s="29"/>
      <c r="L8" s="29"/>
      <c r="M8" s="29"/>
      <c r="N8" s="29"/>
      <c r="O8" s="29"/>
      <c r="P8" s="29"/>
      <c r="Q8" s="29"/>
      <c r="R8" s="29"/>
      <c r="S8" s="29"/>
    </row>
    <row r="9" spans="1:20" s="24" customFormat="1" x14ac:dyDescent="0.15">
      <c r="J9" s="29"/>
      <c r="K9" s="29"/>
      <c r="L9" s="29"/>
      <c r="M9" s="29"/>
      <c r="N9" s="29"/>
      <c r="O9" s="29"/>
      <c r="P9" s="29"/>
      <c r="Q9" s="29"/>
      <c r="R9" s="29"/>
      <c r="S9" s="29"/>
    </row>
    <row r="10" spans="1:20" s="24" customFormat="1" x14ac:dyDescent="0.15">
      <c r="B10" s="25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20" s="24" customFormat="1" x14ac:dyDescent="0.15">
      <c r="B11" s="25"/>
      <c r="J11" s="29"/>
      <c r="K11" s="29"/>
      <c r="L11" s="29"/>
      <c r="M11" s="29"/>
      <c r="N11" s="29"/>
      <c r="O11" s="29"/>
      <c r="P11" s="29"/>
      <c r="Q11" s="29"/>
      <c r="R11" s="29"/>
      <c r="S11" s="29"/>
    </row>
    <row r="12" spans="1:20" s="24" customFormat="1" x14ac:dyDescent="0.15">
      <c r="B12" s="26"/>
      <c r="C12" s="26"/>
      <c r="J12" s="29"/>
      <c r="K12" s="29"/>
      <c r="L12" s="29"/>
      <c r="M12" s="29"/>
      <c r="N12" s="29"/>
      <c r="O12" s="29"/>
      <c r="P12" s="29"/>
      <c r="Q12" s="29"/>
      <c r="R12" s="29"/>
      <c r="S12" s="29"/>
    </row>
    <row r="13" spans="1:20" s="24" customFormat="1" x14ac:dyDescent="0.15">
      <c r="B13" s="26"/>
      <c r="C13" s="26"/>
      <c r="J13" s="29"/>
      <c r="K13" s="29"/>
      <c r="L13" s="29"/>
      <c r="M13" s="29"/>
      <c r="N13" s="29"/>
      <c r="O13" s="29"/>
      <c r="P13" s="29"/>
      <c r="Q13" s="29"/>
      <c r="R13" s="29"/>
      <c r="S13" s="29"/>
    </row>
    <row r="14" spans="1:20" s="24" customFormat="1" x14ac:dyDescent="0.15">
      <c r="J14" s="29"/>
      <c r="K14" s="29"/>
      <c r="L14" s="29"/>
      <c r="M14" s="29"/>
      <c r="N14" s="29"/>
      <c r="O14" s="29"/>
      <c r="P14" s="29"/>
      <c r="Q14" s="29"/>
      <c r="R14" s="29"/>
      <c r="S14" s="29"/>
    </row>
    <row r="15" spans="1:20" s="24" customFormat="1" x14ac:dyDescent="0.15">
      <c r="B15" s="25"/>
      <c r="J15" s="29"/>
      <c r="K15" s="29"/>
      <c r="L15" s="29"/>
      <c r="M15" s="29"/>
      <c r="N15" s="29"/>
      <c r="O15" s="29"/>
      <c r="P15" s="29"/>
      <c r="Q15" s="29"/>
      <c r="R15" s="29"/>
      <c r="S15" s="29"/>
    </row>
    <row r="16" spans="1:20" s="24" customFormat="1" x14ac:dyDescent="0.15">
      <c r="J16" s="29"/>
      <c r="K16" s="29"/>
      <c r="L16" s="29"/>
      <c r="M16" s="29"/>
      <c r="N16" s="29"/>
      <c r="O16" s="29"/>
      <c r="P16" s="29"/>
      <c r="Q16" s="29"/>
      <c r="R16" s="29"/>
      <c r="S16" s="29"/>
    </row>
    <row r="17" spans="10:19" s="24" customFormat="1" x14ac:dyDescent="0.15"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10:19" s="24" customFormat="1" x14ac:dyDescent="0.15"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10:19" s="24" customFormat="1" x14ac:dyDescent="0.15">
      <c r="J19" s="29"/>
      <c r="K19" s="29"/>
      <c r="L19" s="29"/>
      <c r="M19" s="29"/>
      <c r="N19" s="29"/>
      <c r="O19" s="29"/>
      <c r="P19" s="29"/>
      <c r="Q19" s="29"/>
      <c r="R19" s="29"/>
      <c r="S19" s="29"/>
    </row>
    <row r="20" spans="10:19" s="24" customFormat="1" x14ac:dyDescent="0.15">
      <c r="J20" s="29"/>
      <c r="K20" s="29"/>
      <c r="L20" s="29"/>
      <c r="M20" s="29"/>
      <c r="N20" s="29"/>
      <c r="O20" s="29"/>
      <c r="P20" s="29"/>
      <c r="Q20" s="29"/>
      <c r="R20" s="29"/>
      <c r="S20" s="29"/>
    </row>
    <row r="21" spans="10:19" s="24" customFormat="1" x14ac:dyDescent="0.15"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10:19" s="24" customFormat="1" x14ac:dyDescent="0.15">
      <c r="J22" s="29"/>
      <c r="K22" s="29"/>
      <c r="L22" s="29"/>
      <c r="M22" s="29"/>
      <c r="N22" s="29"/>
      <c r="O22" s="29"/>
      <c r="P22" s="29"/>
      <c r="Q22" s="29"/>
      <c r="R22" s="29"/>
      <c r="S22" s="29"/>
    </row>
    <row r="23" spans="10:19" s="24" customFormat="1" x14ac:dyDescent="0.15"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spans="10:19" s="24" customFormat="1" x14ac:dyDescent="0.15">
      <c r="J24" s="29"/>
      <c r="K24" s="29"/>
      <c r="L24" s="29"/>
      <c r="M24" s="29"/>
      <c r="N24" s="29"/>
      <c r="O24" s="29"/>
      <c r="P24" s="29"/>
      <c r="Q24" s="29"/>
      <c r="R24" s="29"/>
      <c r="S24" s="29"/>
    </row>
    <row r="25" spans="10:19" s="24" customFormat="1" x14ac:dyDescent="0.15">
      <c r="J25" s="29"/>
      <c r="K25" s="29"/>
      <c r="L25" s="29"/>
      <c r="M25" s="29"/>
      <c r="N25" s="29"/>
      <c r="O25" s="29"/>
      <c r="P25" s="29"/>
      <c r="Q25" s="29"/>
      <c r="R25" s="29"/>
      <c r="S25" s="29"/>
    </row>
    <row r="26" spans="10:19" s="24" customFormat="1" x14ac:dyDescent="0.15">
      <c r="J26" s="29"/>
      <c r="K26" s="29"/>
      <c r="L26" s="29"/>
      <c r="M26" s="29"/>
      <c r="N26" s="29"/>
      <c r="O26" s="29"/>
      <c r="P26" s="29"/>
      <c r="Q26" s="29"/>
      <c r="R26" s="29"/>
      <c r="S26" s="29"/>
    </row>
    <row r="27" spans="10:19" s="24" customFormat="1" x14ac:dyDescent="0.15">
      <c r="J27" s="29"/>
      <c r="K27" s="29"/>
      <c r="L27" s="29"/>
      <c r="M27" s="29"/>
      <c r="N27" s="29"/>
      <c r="O27" s="29"/>
      <c r="P27" s="29"/>
      <c r="Q27" s="29"/>
      <c r="R27" s="29"/>
      <c r="S27" s="29"/>
    </row>
    <row r="28" spans="10:19" s="24" customFormat="1" x14ac:dyDescent="0.15">
      <c r="J28" s="29"/>
      <c r="K28" s="29"/>
      <c r="L28" s="29"/>
      <c r="M28" s="29"/>
      <c r="N28" s="29"/>
      <c r="O28" s="29"/>
      <c r="P28" s="29"/>
      <c r="Q28" s="29"/>
      <c r="R28" s="29"/>
      <c r="S28" s="29"/>
    </row>
    <row r="29" spans="10:19" s="24" customFormat="1" x14ac:dyDescent="0.15">
      <c r="J29" s="29"/>
      <c r="K29" s="29"/>
      <c r="L29" s="29"/>
      <c r="M29" s="29"/>
      <c r="N29" s="29"/>
      <c r="O29" s="29"/>
      <c r="P29" s="29"/>
      <c r="Q29" s="29"/>
      <c r="R29" s="29"/>
      <c r="S29" s="29"/>
    </row>
    <row r="30" spans="10:19" s="24" customFormat="1" x14ac:dyDescent="0.15">
      <c r="J30" s="29"/>
      <c r="K30" s="29"/>
      <c r="L30" s="29"/>
      <c r="M30" s="29"/>
      <c r="N30" s="29"/>
      <c r="O30" s="29"/>
      <c r="P30" s="29"/>
      <c r="Q30" s="29"/>
      <c r="R30" s="29"/>
      <c r="S30" s="29"/>
    </row>
    <row r="31" spans="10:19" s="24" customFormat="1" x14ac:dyDescent="0.15">
      <c r="J31" s="29"/>
      <c r="K31" s="29"/>
      <c r="L31" s="29"/>
      <c r="M31" s="29"/>
      <c r="N31" s="29"/>
      <c r="O31" s="29"/>
      <c r="P31" s="29"/>
      <c r="Q31" s="29"/>
      <c r="R31" s="29"/>
      <c r="S31" s="29"/>
    </row>
    <row r="32" spans="10:19" s="24" customFormat="1" x14ac:dyDescent="0.15">
      <c r="J32" s="29"/>
      <c r="K32" s="29"/>
      <c r="L32" s="29"/>
      <c r="M32" s="29"/>
      <c r="N32" s="29"/>
      <c r="O32" s="29"/>
      <c r="P32" s="29"/>
      <c r="Q32" s="29"/>
      <c r="R32" s="29"/>
      <c r="S32" s="29"/>
    </row>
    <row r="33" spans="10:19" s="24" customFormat="1" x14ac:dyDescent="0.15">
      <c r="J33" s="29"/>
      <c r="K33" s="29"/>
      <c r="L33" s="29"/>
      <c r="M33" s="29"/>
      <c r="N33" s="29"/>
      <c r="O33" s="29"/>
      <c r="P33" s="29"/>
      <c r="Q33" s="29"/>
      <c r="R33" s="29"/>
      <c r="S33" s="29"/>
    </row>
    <row r="34" spans="10:19" s="24" customFormat="1" x14ac:dyDescent="0.15">
      <c r="J34" s="29"/>
      <c r="K34" s="29"/>
      <c r="L34" s="29"/>
      <c r="M34" s="29"/>
      <c r="N34" s="29"/>
      <c r="O34" s="29"/>
      <c r="P34" s="29"/>
      <c r="Q34" s="29"/>
      <c r="R34" s="29"/>
      <c r="S34" s="29"/>
    </row>
    <row r="35" spans="10:19" s="24" customFormat="1" x14ac:dyDescent="0.15"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pans="10:19" s="24" customFormat="1" x14ac:dyDescent="0.15">
      <c r="J36" s="29"/>
      <c r="K36" s="29"/>
      <c r="L36" s="29"/>
      <c r="M36" s="29"/>
      <c r="N36" s="29"/>
      <c r="O36" s="29"/>
      <c r="P36" s="29"/>
      <c r="Q36" s="29"/>
      <c r="R36" s="29"/>
      <c r="S36" s="29"/>
    </row>
    <row r="37" spans="10:19" s="24" customFormat="1" x14ac:dyDescent="0.15"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 spans="10:19" s="24" customFormat="1" x14ac:dyDescent="0.15">
      <c r="J38" s="29"/>
      <c r="K38" s="29"/>
      <c r="L38" s="29"/>
      <c r="M38" s="29"/>
      <c r="N38" s="29"/>
      <c r="O38" s="29"/>
      <c r="P38" s="29"/>
      <c r="Q38" s="29"/>
      <c r="R38" s="29"/>
      <c r="S38" s="29"/>
    </row>
    <row r="39" spans="10:19" s="24" customFormat="1" x14ac:dyDescent="0.15">
      <c r="J39" s="29"/>
      <c r="K39" s="29"/>
      <c r="L39" s="29"/>
      <c r="M39" s="29"/>
      <c r="N39" s="29"/>
      <c r="O39" s="29"/>
      <c r="P39" s="29"/>
      <c r="Q39" s="29"/>
      <c r="R39" s="29"/>
      <c r="S39" s="29"/>
    </row>
    <row r="40" spans="10:19" s="24" customFormat="1" x14ac:dyDescent="0.15">
      <c r="J40" s="29"/>
      <c r="K40" s="29"/>
      <c r="L40" s="29"/>
      <c r="M40" s="29"/>
      <c r="N40" s="29"/>
      <c r="O40" s="29"/>
      <c r="P40" s="29"/>
      <c r="Q40" s="29"/>
      <c r="R40" s="29"/>
      <c r="S40" s="29"/>
    </row>
    <row r="41" spans="10:19" s="24" customFormat="1" x14ac:dyDescent="0.15">
      <c r="J41" s="29"/>
      <c r="K41" s="29"/>
      <c r="L41" s="29"/>
      <c r="M41" s="29"/>
      <c r="N41" s="29"/>
      <c r="O41" s="29"/>
      <c r="P41" s="29"/>
      <c r="Q41" s="29"/>
      <c r="R41" s="29"/>
      <c r="S41" s="29"/>
    </row>
    <row r="42" spans="10:19" s="24" customFormat="1" x14ac:dyDescent="0.15">
      <c r="J42" s="29"/>
      <c r="K42" s="29"/>
      <c r="L42" s="29"/>
      <c r="M42" s="29"/>
      <c r="N42" s="29"/>
      <c r="O42" s="29"/>
      <c r="P42" s="29"/>
      <c r="Q42" s="29"/>
      <c r="R42" s="29"/>
      <c r="S42" s="29"/>
    </row>
    <row r="43" spans="10:19" s="24" customFormat="1" x14ac:dyDescent="0.15">
      <c r="J43" s="29"/>
      <c r="K43" s="29"/>
      <c r="L43" s="29"/>
      <c r="M43" s="29"/>
      <c r="N43" s="29"/>
      <c r="O43" s="29"/>
      <c r="P43" s="29"/>
      <c r="Q43" s="29"/>
      <c r="R43" s="29"/>
      <c r="S43" s="29"/>
    </row>
    <row r="44" spans="10:19" s="24" customFormat="1" x14ac:dyDescent="0.15">
      <c r="J44" s="29"/>
      <c r="K44" s="29"/>
      <c r="L44" s="29"/>
      <c r="M44" s="29"/>
      <c r="N44" s="29"/>
      <c r="O44" s="29"/>
      <c r="P44" s="29"/>
      <c r="Q44" s="29"/>
      <c r="R44" s="29"/>
      <c r="S44" s="29"/>
    </row>
    <row r="45" spans="10:19" s="24" customFormat="1" x14ac:dyDescent="0.15">
      <c r="J45" s="29"/>
      <c r="K45" s="29"/>
      <c r="L45" s="29"/>
      <c r="M45" s="29"/>
      <c r="N45" s="29"/>
      <c r="O45" s="29"/>
      <c r="P45" s="29"/>
      <c r="Q45" s="29"/>
      <c r="R45" s="29"/>
      <c r="S45" s="29"/>
    </row>
    <row r="46" spans="10:19" s="24" customFormat="1" x14ac:dyDescent="0.15">
      <c r="J46" s="29"/>
      <c r="K46" s="29"/>
      <c r="L46" s="29"/>
      <c r="M46" s="29"/>
      <c r="N46" s="29"/>
      <c r="O46" s="29"/>
      <c r="P46" s="29"/>
      <c r="Q46" s="29"/>
      <c r="R46" s="29"/>
      <c r="S46" s="29"/>
    </row>
    <row r="47" spans="10:19" s="24" customFormat="1" x14ac:dyDescent="0.15">
      <c r="J47" s="29"/>
      <c r="K47" s="29"/>
      <c r="L47" s="29"/>
      <c r="M47" s="29"/>
      <c r="N47" s="29"/>
      <c r="O47" s="29"/>
      <c r="P47" s="29"/>
      <c r="Q47" s="29"/>
      <c r="R47" s="29"/>
      <c r="S47" s="29"/>
    </row>
    <row r="48" spans="10:19" s="24" customFormat="1" x14ac:dyDescent="0.15">
      <c r="J48" s="29"/>
      <c r="K48" s="29"/>
      <c r="L48" s="29"/>
      <c r="M48" s="29"/>
      <c r="N48" s="29"/>
      <c r="O48" s="29"/>
      <c r="P48" s="29"/>
      <c r="Q48" s="29"/>
      <c r="R48" s="29"/>
      <c r="S48" s="29"/>
    </row>
    <row r="49" spans="10:19" s="24" customFormat="1" x14ac:dyDescent="0.15">
      <c r="J49" s="29"/>
      <c r="K49" s="29"/>
      <c r="L49" s="29"/>
      <c r="M49" s="29"/>
      <c r="N49" s="29"/>
      <c r="O49" s="29"/>
      <c r="P49" s="29"/>
      <c r="Q49" s="29"/>
      <c r="R49" s="29"/>
      <c r="S49" s="29"/>
    </row>
    <row r="50" spans="10:19" s="24" customFormat="1" x14ac:dyDescent="0.15">
      <c r="J50" s="29"/>
      <c r="K50" s="29"/>
      <c r="L50" s="29"/>
      <c r="M50" s="29"/>
      <c r="N50" s="29"/>
      <c r="O50" s="29"/>
      <c r="P50" s="29"/>
      <c r="Q50" s="29"/>
      <c r="R50" s="29"/>
      <c r="S50" s="29"/>
    </row>
    <row r="51" spans="10:19" s="24" customFormat="1" x14ac:dyDescent="0.15">
      <c r="J51" s="29"/>
      <c r="K51" s="29"/>
      <c r="L51" s="29"/>
      <c r="M51" s="29"/>
      <c r="N51" s="29"/>
      <c r="O51" s="29"/>
      <c r="P51" s="29"/>
      <c r="Q51" s="29"/>
      <c r="R51" s="29"/>
      <c r="S51" s="29"/>
    </row>
    <row r="52" spans="10:19" s="24" customFormat="1" x14ac:dyDescent="0.15">
      <c r="J52" s="29"/>
      <c r="K52" s="29"/>
      <c r="L52" s="29"/>
      <c r="M52" s="29"/>
      <c r="N52" s="29"/>
      <c r="O52" s="29"/>
      <c r="P52" s="29"/>
      <c r="Q52" s="29"/>
      <c r="R52" s="29"/>
      <c r="S52" s="29"/>
    </row>
    <row r="53" spans="10:19" s="24" customFormat="1" x14ac:dyDescent="0.15">
      <c r="J53" s="29"/>
      <c r="K53" s="29"/>
      <c r="L53" s="29"/>
      <c r="M53" s="29"/>
      <c r="N53" s="29"/>
      <c r="O53" s="29"/>
      <c r="P53" s="29"/>
      <c r="Q53" s="29"/>
      <c r="R53" s="29"/>
      <c r="S53" s="29"/>
    </row>
    <row r="54" spans="10:19" s="24" customFormat="1" x14ac:dyDescent="0.15">
      <c r="J54" s="29"/>
      <c r="K54" s="29"/>
      <c r="L54" s="29"/>
      <c r="M54" s="29"/>
      <c r="N54" s="29"/>
      <c r="O54" s="29"/>
      <c r="P54" s="29"/>
      <c r="Q54" s="29"/>
      <c r="R54" s="29"/>
      <c r="S54" s="29"/>
    </row>
    <row r="55" spans="10:19" s="24" customFormat="1" x14ac:dyDescent="0.15">
      <c r="J55" s="29"/>
      <c r="K55" s="29"/>
      <c r="L55" s="29"/>
      <c r="M55" s="29"/>
      <c r="N55" s="29"/>
      <c r="O55" s="29"/>
      <c r="P55" s="29"/>
      <c r="Q55" s="29"/>
      <c r="R55" s="29"/>
      <c r="S55" s="29"/>
    </row>
    <row r="56" spans="10:19" s="24" customFormat="1" x14ac:dyDescent="0.15">
      <c r="J56" s="29"/>
      <c r="K56" s="29"/>
      <c r="L56" s="29"/>
      <c r="M56" s="29"/>
      <c r="N56" s="29"/>
      <c r="O56" s="29"/>
      <c r="P56" s="29"/>
      <c r="Q56" s="29"/>
      <c r="R56" s="29"/>
      <c r="S56" s="29"/>
    </row>
    <row r="57" spans="10:19" s="24" customFormat="1" x14ac:dyDescent="0.15">
      <c r="J57" s="29"/>
      <c r="K57" s="29"/>
      <c r="L57" s="29"/>
      <c r="M57" s="29"/>
      <c r="N57" s="29"/>
      <c r="O57" s="29"/>
      <c r="P57" s="29"/>
      <c r="Q57" s="29"/>
      <c r="R57" s="29"/>
      <c r="S57" s="29"/>
    </row>
    <row r="58" spans="10:19" s="24" customFormat="1" x14ac:dyDescent="0.15">
      <c r="J58" s="29"/>
      <c r="K58" s="29"/>
      <c r="L58" s="29"/>
      <c r="M58" s="29"/>
      <c r="N58" s="29"/>
      <c r="O58" s="29"/>
      <c r="P58" s="29"/>
      <c r="Q58" s="29"/>
      <c r="R58" s="29"/>
      <c r="S58" s="29"/>
    </row>
    <row r="59" spans="10:19" s="24" customFormat="1" x14ac:dyDescent="0.15">
      <c r="J59" s="29"/>
      <c r="K59" s="29"/>
      <c r="L59" s="29"/>
      <c r="M59" s="29"/>
      <c r="N59" s="29"/>
      <c r="O59" s="29"/>
      <c r="P59" s="29"/>
      <c r="Q59" s="29"/>
      <c r="R59" s="29"/>
      <c r="S59" s="29"/>
    </row>
    <row r="60" spans="10:19" s="24" customFormat="1" x14ac:dyDescent="0.15">
      <c r="J60" s="29"/>
      <c r="K60" s="29"/>
      <c r="L60" s="29"/>
      <c r="M60" s="29"/>
      <c r="N60" s="29"/>
      <c r="O60" s="29"/>
      <c r="P60" s="29"/>
      <c r="Q60" s="29"/>
      <c r="R60" s="29"/>
      <c r="S60" s="29"/>
    </row>
    <row r="61" spans="10:19" s="24" customFormat="1" x14ac:dyDescent="0.15">
      <c r="J61" s="29"/>
      <c r="K61" s="29"/>
      <c r="L61" s="29"/>
      <c r="M61" s="29"/>
      <c r="N61" s="29"/>
      <c r="O61" s="29"/>
      <c r="P61" s="29"/>
      <c r="Q61" s="29"/>
      <c r="R61" s="29"/>
      <c r="S61" s="29"/>
    </row>
    <row r="62" spans="10:19" s="24" customFormat="1" x14ac:dyDescent="0.15">
      <c r="J62" s="29"/>
      <c r="K62" s="29"/>
      <c r="L62" s="29"/>
      <c r="M62" s="29"/>
      <c r="N62" s="29"/>
      <c r="O62" s="29"/>
      <c r="P62" s="29"/>
      <c r="Q62" s="29"/>
      <c r="R62" s="29"/>
      <c r="S62" s="29"/>
    </row>
    <row r="63" spans="10:19" s="24" customFormat="1" x14ac:dyDescent="0.15">
      <c r="J63" s="29"/>
      <c r="K63" s="29"/>
      <c r="L63" s="29"/>
      <c r="M63" s="29"/>
      <c r="N63" s="29"/>
      <c r="O63" s="29"/>
      <c r="P63" s="29"/>
      <c r="Q63" s="29"/>
      <c r="R63" s="29"/>
      <c r="S63" s="29"/>
    </row>
    <row r="64" spans="10:19" s="24" customFormat="1" x14ac:dyDescent="0.15">
      <c r="J64" s="29"/>
      <c r="K64" s="29"/>
      <c r="L64" s="29"/>
      <c r="M64" s="29"/>
      <c r="N64" s="29"/>
      <c r="O64" s="29"/>
      <c r="P64" s="29"/>
      <c r="Q64" s="29"/>
      <c r="R64" s="29"/>
      <c r="S64" s="29"/>
    </row>
    <row r="65" spans="10:19" s="24" customFormat="1" x14ac:dyDescent="0.15">
      <c r="J65" s="29"/>
      <c r="K65" s="29"/>
      <c r="L65" s="29"/>
      <c r="M65" s="29"/>
      <c r="N65" s="29"/>
      <c r="O65" s="29"/>
      <c r="P65" s="29"/>
      <c r="Q65" s="29"/>
      <c r="R65" s="29"/>
      <c r="S65" s="29"/>
    </row>
    <row r="66" spans="10:19" s="24" customFormat="1" x14ac:dyDescent="0.15">
      <c r="J66" s="29"/>
      <c r="K66" s="29"/>
      <c r="L66" s="29"/>
      <c r="M66" s="29"/>
      <c r="N66" s="29"/>
      <c r="O66" s="29"/>
      <c r="P66" s="29"/>
      <c r="Q66" s="29"/>
      <c r="R66" s="29"/>
      <c r="S66" s="29"/>
    </row>
    <row r="67" spans="10:19" s="24" customFormat="1" x14ac:dyDescent="0.15">
      <c r="J67" s="29"/>
      <c r="K67" s="29"/>
      <c r="L67" s="29"/>
      <c r="M67" s="29"/>
      <c r="N67" s="29"/>
      <c r="O67" s="29"/>
      <c r="P67" s="29"/>
      <c r="Q67" s="29"/>
      <c r="R67" s="29"/>
      <c r="S67" s="29"/>
    </row>
    <row r="68" spans="10:19" s="24" customFormat="1" x14ac:dyDescent="0.15">
      <c r="J68" s="29"/>
      <c r="K68" s="29"/>
      <c r="L68" s="29"/>
      <c r="M68" s="29"/>
      <c r="N68" s="29"/>
      <c r="O68" s="29"/>
      <c r="P68" s="29"/>
      <c r="Q68" s="29"/>
      <c r="R68" s="29"/>
      <c r="S68" s="29"/>
    </row>
    <row r="69" spans="10:19" s="24" customFormat="1" x14ac:dyDescent="0.15">
      <c r="J69" s="29"/>
      <c r="K69" s="29"/>
      <c r="L69" s="29"/>
      <c r="M69" s="29"/>
      <c r="N69" s="29"/>
      <c r="O69" s="29"/>
      <c r="P69" s="29"/>
      <c r="Q69" s="29"/>
      <c r="R69" s="29"/>
      <c r="S69" s="29"/>
    </row>
    <row r="70" spans="10:19" s="24" customFormat="1" x14ac:dyDescent="0.15">
      <c r="J70" s="29"/>
      <c r="K70" s="29"/>
      <c r="L70" s="29"/>
      <c r="M70" s="29"/>
      <c r="N70" s="29"/>
      <c r="O70" s="29"/>
      <c r="P70" s="29"/>
      <c r="Q70" s="29"/>
      <c r="R70" s="29"/>
      <c r="S70" s="29"/>
    </row>
    <row r="71" spans="10:19" s="24" customFormat="1" x14ac:dyDescent="0.15">
      <c r="J71" s="29"/>
      <c r="K71" s="29"/>
      <c r="L71" s="29"/>
      <c r="M71" s="29"/>
      <c r="N71" s="29"/>
      <c r="O71" s="29"/>
      <c r="P71" s="29"/>
      <c r="Q71" s="29"/>
      <c r="R71" s="29"/>
      <c r="S71" s="29"/>
    </row>
    <row r="72" spans="10:19" s="24" customFormat="1" x14ac:dyDescent="0.15">
      <c r="J72" s="29"/>
      <c r="K72" s="29"/>
      <c r="L72" s="29"/>
      <c r="M72" s="29"/>
      <c r="N72" s="29"/>
      <c r="O72" s="29"/>
      <c r="P72" s="29"/>
      <c r="Q72" s="29"/>
      <c r="R72" s="29"/>
      <c r="S72" s="29"/>
    </row>
    <row r="73" spans="10:19" s="24" customFormat="1" x14ac:dyDescent="0.15">
      <c r="J73" s="29"/>
      <c r="K73" s="29"/>
      <c r="L73" s="29"/>
      <c r="M73" s="29"/>
      <c r="N73" s="29"/>
      <c r="O73" s="29"/>
      <c r="P73" s="29"/>
      <c r="Q73" s="29"/>
      <c r="R73" s="29"/>
      <c r="S73" s="29"/>
    </row>
    <row r="74" spans="10:19" s="24" customFormat="1" x14ac:dyDescent="0.15">
      <c r="J74" s="29"/>
      <c r="K74" s="29"/>
      <c r="L74" s="29"/>
      <c r="M74" s="29"/>
      <c r="N74" s="29"/>
      <c r="O74" s="29"/>
      <c r="P74" s="29"/>
      <c r="Q74" s="29"/>
      <c r="R74" s="29"/>
      <c r="S74" s="29"/>
    </row>
    <row r="75" spans="10:19" s="24" customFormat="1" x14ac:dyDescent="0.15">
      <c r="J75" s="29"/>
      <c r="K75" s="29"/>
      <c r="L75" s="29"/>
      <c r="M75" s="29"/>
      <c r="N75" s="29"/>
      <c r="O75" s="29"/>
      <c r="P75" s="29"/>
      <c r="Q75" s="29"/>
      <c r="R75" s="29"/>
      <c r="S75" s="29"/>
    </row>
    <row r="76" spans="10:19" s="24" customFormat="1" x14ac:dyDescent="0.15">
      <c r="J76" s="29"/>
      <c r="K76" s="29"/>
      <c r="L76" s="29"/>
      <c r="M76" s="29"/>
      <c r="N76" s="29"/>
      <c r="O76" s="29"/>
      <c r="P76" s="29"/>
      <c r="Q76" s="29"/>
      <c r="R76" s="29"/>
      <c r="S76" s="29"/>
    </row>
    <row r="77" spans="10:19" s="24" customFormat="1" x14ac:dyDescent="0.15">
      <c r="J77" s="29"/>
      <c r="K77" s="29"/>
      <c r="L77" s="29"/>
      <c r="M77" s="29"/>
      <c r="N77" s="29"/>
      <c r="O77" s="29"/>
      <c r="P77" s="29"/>
      <c r="Q77" s="29"/>
      <c r="R77" s="29"/>
      <c r="S77" s="29"/>
    </row>
    <row r="78" spans="10:19" s="24" customFormat="1" x14ac:dyDescent="0.15">
      <c r="J78" s="29"/>
      <c r="K78" s="29"/>
      <c r="L78" s="29"/>
      <c r="M78" s="29"/>
      <c r="N78" s="29"/>
      <c r="O78" s="29"/>
      <c r="P78" s="29"/>
      <c r="Q78" s="29"/>
      <c r="R78" s="29"/>
      <c r="S78" s="29"/>
    </row>
    <row r="79" spans="10:19" s="24" customFormat="1" x14ac:dyDescent="0.15">
      <c r="J79" s="29"/>
      <c r="K79" s="29"/>
      <c r="L79" s="29"/>
      <c r="M79" s="29"/>
      <c r="N79" s="29"/>
      <c r="O79" s="29"/>
      <c r="P79" s="29"/>
      <c r="Q79" s="29"/>
      <c r="R79" s="29"/>
      <c r="S79" s="29"/>
    </row>
    <row r="80" spans="10:19" s="24" customFormat="1" x14ac:dyDescent="0.15">
      <c r="J80" s="29"/>
      <c r="K80" s="29"/>
      <c r="L80" s="29"/>
      <c r="M80" s="29"/>
      <c r="N80" s="29"/>
      <c r="O80" s="29"/>
      <c r="P80" s="29"/>
      <c r="Q80" s="29"/>
      <c r="R80" s="29"/>
      <c r="S80" s="29"/>
    </row>
    <row r="81" spans="10:19" s="24" customFormat="1" x14ac:dyDescent="0.15">
      <c r="J81" s="29"/>
      <c r="K81" s="29"/>
      <c r="L81" s="29"/>
      <c r="M81" s="29"/>
      <c r="N81" s="29"/>
      <c r="O81" s="29"/>
      <c r="P81" s="29"/>
      <c r="Q81" s="29"/>
      <c r="R81" s="29"/>
      <c r="S81" s="29"/>
    </row>
    <row r="82" spans="10:19" s="24" customFormat="1" x14ac:dyDescent="0.15">
      <c r="J82" s="29"/>
      <c r="K82" s="29"/>
      <c r="L82" s="29"/>
      <c r="M82" s="29"/>
      <c r="N82" s="29"/>
      <c r="O82" s="29"/>
      <c r="P82" s="29"/>
      <c r="Q82" s="29"/>
      <c r="R82" s="29"/>
      <c r="S82" s="29"/>
    </row>
    <row r="83" spans="10:19" s="24" customFormat="1" x14ac:dyDescent="0.15">
      <c r="J83" s="29"/>
      <c r="K83" s="29"/>
      <c r="L83" s="29"/>
      <c r="M83" s="29"/>
      <c r="N83" s="29"/>
      <c r="O83" s="29"/>
      <c r="P83" s="29"/>
      <c r="Q83" s="29"/>
      <c r="R83" s="29"/>
      <c r="S83" s="29"/>
    </row>
    <row r="84" spans="10:19" s="24" customFormat="1" x14ac:dyDescent="0.15">
      <c r="J84" s="29"/>
      <c r="K84" s="29"/>
      <c r="L84" s="29"/>
      <c r="M84" s="29"/>
      <c r="N84" s="29"/>
      <c r="O84" s="29"/>
      <c r="P84" s="29"/>
      <c r="Q84" s="29"/>
      <c r="R84" s="29"/>
      <c r="S84" s="29"/>
    </row>
    <row r="85" spans="10:19" s="24" customFormat="1" x14ac:dyDescent="0.15">
      <c r="J85" s="29"/>
      <c r="K85" s="29"/>
      <c r="L85" s="29"/>
      <c r="M85" s="29"/>
      <c r="N85" s="29"/>
      <c r="O85" s="29"/>
      <c r="P85" s="29"/>
      <c r="Q85" s="29"/>
      <c r="R85" s="29"/>
      <c r="S85" s="29"/>
    </row>
    <row r="86" spans="10:19" s="24" customFormat="1" x14ac:dyDescent="0.15">
      <c r="J86" s="29"/>
      <c r="K86" s="29"/>
      <c r="L86" s="29"/>
      <c r="M86" s="29"/>
      <c r="N86" s="29"/>
      <c r="O86" s="29"/>
      <c r="P86" s="29"/>
      <c r="Q86" s="29"/>
      <c r="R86" s="29"/>
      <c r="S86" s="29"/>
    </row>
    <row r="87" spans="10:19" s="24" customFormat="1" x14ac:dyDescent="0.15">
      <c r="J87" s="29"/>
      <c r="K87" s="29"/>
      <c r="L87" s="29"/>
      <c r="M87" s="29"/>
      <c r="N87" s="29"/>
      <c r="O87" s="29"/>
      <c r="P87" s="29"/>
      <c r="Q87" s="29"/>
      <c r="R87" s="29"/>
      <c r="S87" s="29"/>
    </row>
    <row r="88" spans="10:19" s="24" customFormat="1" x14ac:dyDescent="0.15">
      <c r="J88" s="29"/>
      <c r="K88" s="29"/>
      <c r="L88" s="29"/>
      <c r="M88" s="29"/>
      <c r="N88" s="29"/>
      <c r="O88" s="29"/>
      <c r="P88" s="29"/>
      <c r="Q88" s="29"/>
      <c r="R88" s="29"/>
      <c r="S88" s="29"/>
    </row>
    <row r="89" spans="10:19" s="24" customFormat="1" x14ac:dyDescent="0.15">
      <c r="J89" s="29"/>
      <c r="K89" s="29"/>
      <c r="L89" s="29"/>
      <c r="M89" s="29"/>
      <c r="N89" s="29"/>
      <c r="O89" s="29"/>
      <c r="P89" s="29"/>
      <c r="Q89" s="29"/>
      <c r="R89" s="29"/>
      <c r="S89" s="29"/>
    </row>
    <row r="90" spans="10:19" s="24" customFormat="1" x14ac:dyDescent="0.15">
      <c r="J90" s="29"/>
      <c r="K90" s="29"/>
      <c r="L90" s="29"/>
      <c r="M90" s="29"/>
      <c r="N90" s="29"/>
      <c r="O90" s="29"/>
      <c r="P90" s="29"/>
      <c r="Q90" s="29"/>
      <c r="R90" s="29"/>
      <c r="S90" s="29"/>
    </row>
    <row r="91" spans="10:19" s="24" customFormat="1" x14ac:dyDescent="0.15">
      <c r="J91" s="29"/>
      <c r="K91" s="29"/>
      <c r="L91" s="29"/>
      <c r="M91" s="29"/>
      <c r="N91" s="29"/>
      <c r="O91" s="29"/>
      <c r="P91" s="29"/>
      <c r="Q91" s="29"/>
      <c r="R91" s="29"/>
      <c r="S91" s="29"/>
    </row>
    <row r="92" spans="10:19" s="24" customFormat="1" x14ac:dyDescent="0.15">
      <c r="J92" s="29"/>
      <c r="K92" s="29"/>
      <c r="L92" s="29"/>
      <c r="M92" s="29"/>
      <c r="N92" s="29"/>
      <c r="O92" s="29"/>
      <c r="P92" s="29"/>
      <c r="Q92" s="29"/>
      <c r="R92" s="29"/>
      <c r="S92" s="29"/>
    </row>
    <row r="93" spans="10:19" s="24" customFormat="1" x14ac:dyDescent="0.15">
      <c r="J93" s="29"/>
      <c r="K93" s="29"/>
      <c r="L93" s="29"/>
      <c r="M93" s="29"/>
      <c r="N93" s="29"/>
      <c r="O93" s="29"/>
      <c r="P93" s="29"/>
      <c r="Q93" s="29"/>
      <c r="R93" s="29"/>
      <c r="S93" s="29"/>
    </row>
    <row r="94" spans="10:19" s="24" customFormat="1" x14ac:dyDescent="0.15">
      <c r="J94" s="29"/>
      <c r="K94" s="29"/>
      <c r="L94" s="29"/>
      <c r="M94" s="29"/>
      <c r="N94" s="29"/>
      <c r="O94" s="29"/>
      <c r="P94" s="29"/>
      <c r="Q94" s="29"/>
      <c r="R94" s="29"/>
      <c r="S94" s="29"/>
    </row>
    <row r="95" spans="10:19" s="24" customFormat="1" x14ac:dyDescent="0.15">
      <c r="J95" s="29"/>
      <c r="K95" s="29"/>
      <c r="L95" s="29"/>
      <c r="M95" s="29"/>
      <c r="N95" s="29"/>
      <c r="O95" s="29"/>
      <c r="P95" s="29"/>
      <c r="Q95" s="29"/>
      <c r="R95" s="29"/>
      <c r="S95" s="29"/>
    </row>
    <row r="96" spans="10:19" s="24" customFormat="1" x14ac:dyDescent="0.15">
      <c r="J96" s="29"/>
      <c r="K96" s="29"/>
      <c r="L96" s="29"/>
      <c r="M96" s="29"/>
      <c r="N96" s="29"/>
      <c r="O96" s="29"/>
      <c r="P96" s="29"/>
      <c r="Q96" s="29"/>
      <c r="R96" s="29"/>
      <c r="S96" s="29"/>
    </row>
    <row r="97" spans="10:19" s="24" customFormat="1" x14ac:dyDescent="0.15">
      <c r="J97" s="29"/>
      <c r="K97" s="29"/>
      <c r="L97" s="29"/>
      <c r="M97" s="29"/>
      <c r="N97" s="29"/>
      <c r="O97" s="29"/>
      <c r="P97" s="29"/>
      <c r="Q97" s="29"/>
      <c r="R97" s="29"/>
      <c r="S97" s="29"/>
    </row>
    <row r="98" spans="10:19" s="24" customFormat="1" x14ac:dyDescent="0.15">
      <c r="J98" s="29"/>
      <c r="K98" s="29"/>
      <c r="L98" s="29"/>
      <c r="M98" s="29"/>
      <c r="N98" s="29"/>
      <c r="O98" s="29"/>
      <c r="P98" s="29"/>
      <c r="Q98" s="29"/>
      <c r="R98" s="29"/>
      <c r="S98" s="29"/>
    </row>
    <row r="99" spans="10:19" s="24" customFormat="1" x14ac:dyDescent="0.15">
      <c r="J99" s="29"/>
      <c r="K99" s="29"/>
      <c r="L99" s="29"/>
      <c r="M99" s="29"/>
      <c r="N99" s="29"/>
      <c r="O99" s="29"/>
      <c r="P99" s="29"/>
      <c r="Q99" s="29"/>
      <c r="R99" s="29"/>
      <c r="S99" s="29"/>
    </row>
    <row r="100" spans="10:19" s="24" customFormat="1" x14ac:dyDescent="0.15">
      <c r="J100" s="29"/>
      <c r="K100" s="29"/>
      <c r="L100" s="29"/>
      <c r="M100" s="29"/>
      <c r="N100" s="29"/>
      <c r="O100" s="29"/>
      <c r="P100" s="29"/>
      <c r="Q100" s="29"/>
      <c r="R100" s="29"/>
      <c r="S100" s="29"/>
    </row>
    <row r="101" spans="10:19" s="24" customFormat="1" x14ac:dyDescent="0.15">
      <c r="J101" s="29"/>
      <c r="K101" s="29"/>
      <c r="L101" s="29"/>
      <c r="M101" s="29"/>
      <c r="N101" s="29"/>
      <c r="O101" s="29"/>
      <c r="P101" s="29"/>
      <c r="Q101" s="29"/>
      <c r="R101" s="29"/>
      <c r="S101" s="29"/>
    </row>
    <row r="102" spans="10:19" s="24" customFormat="1" x14ac:dyDescent="0.15">
      <c r="J102" s="29"/>
      <c r="K102" s="29"/>
      <c r="L102" s="29"/>
      <c r="M102" s="29"/>
      <c r="N102" s="29"/>
      <c r="O102" s="29"/>
      <c r="P102" s="29"/>
      <c r="Q102" s="29"/>
      <c r="R102" s="29"/>
      <c r="S102" s="29"/>
    </row>
    <row r="103" spans="10:19" s="24" customFormat="1" x14ac:dyDescent="0.15">
      <c r="J103" s="29"/>
      <c r="K103" s="29"/>
      <c r="L103" s="29"/>
      <c r="M103" s="29"/>
      <c r="N103" s="29"/>
      <c r="O103" s="29"/>
      <c r="P103" s="29"/>
      <c r="Q103" s="29"/>
      <c r="R103" s="29"/>
      <c r="S103" s="29"/>
    </row>
    <row r="104" spans="10:19" s="24" customFormat="1" x14ac:dyDescent="0.15">
      <c r="J104" s="29"/>
      <c r="K104" s="29"/>
      <c r="L104" s="29"/>
      <c r="M104" s="29"/>
      <c r="N104" s="29"/>
      <c r="O104" s="29"/>
      <c r="P104" s="29"/>
      <c r="Q104" s="29"/>
      <c r="R104" s="29"/>
      <c r="S104" s="29"/>
    </row>
    <row r="105" spans="10:19" s="24" customFormat="1" x14ac:dyDescent="0.15">
      <c r="J105" s="29"/>
      <c r="K105" s="29"/>
      <c r="L105" s="29"/>
      <c r="M105" s="29"/>
      <c r="N105" s="29"/>
      <c r="O105" s="29"/>
      <c r="P105" s="29"/>
      <c r="Q105" s="29"/>
      <c r="R105" s="29"/>
      <c r="S105" s="29"/>
    </row>
    <row r="106" spans="10:19" s="24" customFormat="1" x14ac:dyDescent="0.15">
      <c r="J106" s="29"/>
      <c r="K106" s="29"/>
      <c r="L106" s="29"/>
      <c r="M106" s="29"/>
      <c r="N106" s="29"/>
      <c r="O106" s="29"/>
      <c r="P106" s="29"/>
      <c r="Q106" s="29"/>
      <c r="R106" s="29"/>
      <c r="S106" s="29"/>
    </row>
    <row r="107" spans="10:19" s="24" customFormat="1" x14ac:dyDescent="0.15">
      <c r="J107" s="29"/>
      <c r="K107" s="29"/>
      <c r="L107" s="29"/>
      <c r="M107" s="29"/>
      <c r="N107" s="29"/>
      <c r="O107" s="29"/>
      <c r="P107" s="29"/>
      <c r="Q107" s="29"/>
      <c r="R107" s="29"/>
      <c r="S107" s="29"/>
    </row>
    <row r="108" spans="10:19" s="24" customFormat="1" x14ac:dyDescent="0.15">
      <c r="J108" s="29"/>
      <c r="K108" s="29"/>
      <c r="L108" s="29"/>
      <c r="M108" s="29"/>
      <c r="N108" s="29"/>
      <c r="O108" s="29"/>
      <c r="P108" s="29"/>
      <c r="Q108" s="29"/>
      <c r="R108" s="29"/>
      <c r="S108" s="29"/>
    </row>
    <row r="109" spans="10:19" s="24" customFormat="1" x14ac:dyDescent="0.15">
      <c r="J109" s="29"/>
      <c r="K109" s="29"/>
      <c r="L109" s="29"/>
      <c r="M109" s="29"/>
      <c r="N109" s="29"/>
      <c r="O109" s="29"/>
      <c r="P109" s="29"/>
      <c r="Q109" s="29"/>
      <c r="R109" s="29"/>
      <c r="S109" s="29"/>
    </row>
    <row r="110" spans="10:19" s="24" customFormat="1" x14ac:dyDescent="0.15">
      <c r="J110" s="29"/>
      <c r="K110" s="29"/>
      <c r="L110" s="29"/>
      <c r="M110" s="29"/>
      <c r="N110" s="29"/>
      <c r="O110" s="29"/>
      <c r="P110" s="29"/>
      <c r="Q110" s="29"/>
      <c r="R110" s="29"/>
      <c r="S110" s="29"/>
    </row>
    <row r="111" spans="10:19" s="24" customFormat="1" x14ac:dyDescent="0.15">
      <c r="J111" s="29"/>
      <c r="K111" s="29"/>
      <c r="L111" s="29"/>
      <c r="M111" s="29"/>
      <c r="N111" s="29"/>
      <c r="O111" s="29"/>
      <c r="P111" s="29"/>
      <c r="Q111" s="29"/>
      <c r="R111" s="29"/>
      <c r="S111" s="29"/>
    </row>
    <row r="112" spans="10:19" s="24" customFormat="1" x14ac:dyDescent="0.15">
      <c r="J112" s="29"/>
      <c r="K112" s="29"/>
      <c r="L112" s="29"/>
      <c r="M112" s="29"/>
      <c r="N112" s="29"/>
      <c r="O112" s="29"/>
      <c r="P112" s="29"/>
      <c r="Q112" s="29"/>
      <c r="R112" s="29"/>
      <c r="S112" s="29"/>
    </row>
    <row r="113" spans="10:19" s="24" customFormat="1" x14ac:dyDescent="0.15">
      <c r="J113" s="29"/>
      <c r="K113" s="29"/>
      <c r="L113" s="29"/>
      <c r="M113" s="29"/>
      <c r="N113" s="29"/>
      <c r="O113" s="29"/>
      <c r="P113" s="29"/>
      <c r="Q113" s="29"/>
      <c r="R113" s="29"/>
      <c r="S113" s="29"/>
    </row>
    <row r="114" spans="10:19" s="24" customFormat="1" x14ac:dyDescent="0.15">
      <c r="J114" s="29"/>
      <c r="K114" s="29"/>
      <c r="L114" s="29"/>
      <c r="M114" s="29"/>
      <c r="N114" s="29"/>
      <c r="O114" s="29"/>
      <c r="P114" s="29"/>
      <c r="Q114" s="29"/>
      <c r="R114" s="29"/>
      <c r="S114" s="29"/>
    </row>
    <row r="115" spans="10:19" s="24" customFormat="1" x14ac:dyDescent="0.15">
      <c r="J115" s="29"/>
      <c r="K115" s="29"/>
      <c r="L115" s="29"/>
      <c r="M115" s="29"/>
      <c r="N115" s="29"/>
      <c r="O115" s="29"/>
      <c r="P115" s="29"/>
      <c r="Q115" s="29"/>
      <c r="R115" s="29"/>
      <c r="S115" s="29"/>
    </row>
    <row r="116" spans="10:19" s="24" customFormat="1" x14ac:dyDescent="0.15">
      <c r="J116" s="29"/>
      <c r="K116" s="29"/>
      <c r="L116" s="29"/>
      <c r="M116" s="29"/>
      <c r="N116" s="29"/>
      <c r="O116" s="29"/>
      <c r="P116" s="29"/>
      <c r="Q116" s="29"/>
      <c r="R116" s="29"/>
      <c r="S116" s="29"/>
    </row>
    <row r="117" spans="10:19" s="24" customFormat="1" x14ac:dyDescent="0.15">
      <c r="J117" s="29"/>
      <c r="K117" s="29"/>
      <c r="L117" s="29"/>
      <c r="M117" s="29"/>
      <c r="N117" s="29"/>
      <c r="O117" s="29"/>
      <c r="P117" s="29"/>
      <c r="Q117" s="29"/>
      <c r="R117" s="29"/>
      <c r="S117" s="29"/>
    </row>
    <row r="118" spans="10:19" s="24" customFormat="1" x14ac:dyDescent="0.15">
      <c r="J118" s="29"/>
      <c r="K118" s="29"/>
      <c r="L118" s="29"/>
      <c r="M118" s="29"/>
      <c r="N118" s="29"/>
      <c r="O118" s="29"/>
      <c r="P118" s="29"/>
      <c r="Q118" s="29"/>
      <c r="R118" s="29"/>
      <c r="S118" s="29"/>
    </row>
    <row r="119" spans="10:19" s="24" customFormat="1" x14ac:dyDescent="0.15">
      <c r="J119" s="29"/>
      <c r="K119" s="29"/>
      <c r="L119" s="29"/>
      <c r="M119" s="29"/>
      <c r="N119" s="29"/>
      <c r="O119" s="29"/>
      <c r="P119" s="29"/>
      <c r="Q119" s="29"/>
      <c r="R119" s="29"/>
      <c r="S119" s="29"/>
    </row>
    <row r="120" spans="10:19" s="24" customFormat="1" x14ac:dyDescent="0.15">
      <c r="J120" s="29"/>
      <c r="K120" s="29"/>
      <c r="L120" s="29"/>
      <c r="M120" s="29"/>
      <c r="N120" s="29"/>
      <c r="O120" s="29"/>
      <c r="P120" s="29"/>
      <c r="Q120" s="29"/>
      <c r="R120" s="29"/>
      <c r="S120" s="29"/>
    </row>
    <row r="121" spans="10:19" s="24" customFormat="1" x14ac:dyDescent="0.15">
      <c r="J121" s="29"/>
      <c r="K121" s="29"/>
      <c r="L121" s="29"/>
      <c r="M121" s="29"/>
      <c r="N121" s="29"/>
      <c r="O121" s="29"/>
      <c r="P121" s="29"/>
      <c r="Q121" s="29"/>
      <c r="R121" s="29"/>
      <c r="S121" s="29"/>
    </row>
    <row r="122" spans="10:19" s="24" customFormat="1" x14ac:dyDescent="0.15">
      <c r="J122" s="29"/>
      <c r="K122" s="29"/>
      <c r="L122" s="29"/>
      <c r="M122" s="29"/>
      <c r="N122" s="29"/>
      <c r="O122" s="29"/>
      <c r="P122" s="29"/>
      <c r="Q122" s="29"/>
      <c r="R122" s="29"/>
      <c r="S122" s="29"/>
    </row>
    <row r="123" spans="10:19" s="24" customFormat="1" x14ac:dyDescent="0.15">
      <c r="J123" s="29"/>
      <c r="K123" s="29"/>
      <c r="L123" s="29"/>
      <c r="M123" s="29"/>
      <c r="N123" s="29"/>
      <c r="O123" s="29"/>
      <c r="P123" s="29"/>
      <c r="Q123" s="29"/>
      <c r="R123" s="29"/>
      <c r="S123" s="29"/>
    </row>
    <row r="124" spans="10:19" s="24" customFormat="1" x14ac:dyDescent="0.15">
      <c r="J124" s="29"/>
      <c r="K124" s="29"/>
      <c r="L124" s="29"/>
      <c r="M124" s="29"/>
      <c r="N124" s="29"/>
      <c r="O124" s="29"/>
      <c r="P124" s="29"/>
      <c r="Q124" s="29"/>
      <c r="R124" s="29"/>
      <c r="S124" s="29"/>
    </row>
    <row r="125" spans="10:19" s="24" customFormat="1" x14ac:dyDescent="0.15">
      <c r="J125" s="29"/>
      <c r="K125" s="29"/>
      <c r="L125" s="29"/>
      <c r="M125" s="29"/>
      <c r="N125" s="29"/>
      <c r="O125" s="29"/>
      <c r="P125" s="29"/>
      <c r="Q125" s="29"/>
      <c r="R125" s="29"/>
      <c r="S125" s="29"/>
    </row>
    <row r="126" spans="10:19" s="24" customFormat="1" x14ac:dyDescent="0.15">
      <c r="J126" s="29"/>
      <c r="K126" s="29"/>
      <c r="L126" s="29"/>
      <c r="M126" s="29"/>
      <c r="N126" s="29"/>
      <c r="O126" s="29"/>
      <c r="P126" s="29"/>
      <c r="Q126" s="29"/>
      <c r="R126" s="29"/>
      <c r="S126" s="29"/>
    </row>
    <row r="127" spans="10:19" s="24" customFormat="1" x14ac:dyDescent="0.15">
      <c r="J127" s="29"/>
      <c r="K127" s="29"/>
      <c r="L127" s="29"/>
      <c r="M127" s="29"/>
      <c r="N127" s="29"/>
      <c r="O127" s="29"/>
      <c r="P127" s="29"/>
      <c r="Q127" s="29"/>
      <c r="R127" s="29"/>
      <c r="S127" s="29"/>
    </row>
    <row r="128" spans="10:19" s="24" customFormat="1" x14ac:dyDescent="0.15">
      <c r="J128" s="29"/>
      <c r="K128" s="29"/>
      <c r="L128" s="29"/>
      <c r="M128" s="29"/>
      <c r="N128" s="29"/>
      <c r="O128" s="29"/>
      <c r="P128" s="29"/>
      <c r="Q128" s="29"/>
      <c r="R128" s="29"/>
      <c r="S128" s="29"/>
    </row>
    <row r="129" spans="10:19" s="24" customFormat="1" x14ac:dyDescent="0.15">
      <c r="J129" s="29"/>
      <c r="K129" s="29"/>
      <c r="L129" s="29"/>
      <c r="M129" s="29"/>
      <c r="N129" s="29"/>
      <c r="O129" s="29"/>
      <c r="P129" s="29"/>
      <c r="Q129" s="29"/>
      <c r="R129" s="29"/>
      <c r="S129" s="29"/>
    </row>
    <row r="130" spans="10:19" s="24" customFormat="1" x14ac:dyDescent="0.15">
      <c r="J130" s="29"/>
      <c r="K130" s="29"/>
      <c r="L130" s="29"/>
      <c r="M130" s="29"/>
      <c r="N130" s="29"/>
      <c r="O130" s="29"/>
      <c r="P130" s="29"/>
      <c r="Q130" s="29"/>
      <c r="R130" s="29"/>
      <c r="S130" s="29"/>
    </row>
    <row r="131" spans="10:19" s="24" customFormat="1" x14ac:dyDescent="0.15">
      <c r="J131" s="29"/>
      <c r="K131" s="29"/>
      <c r="L131" s="29"/>
      <c r="M131" s="29"/>
      <c r="N131" s="29"/>
      <c r="O131" s="29"/>
      <c r="P131" s="29"/>
      <c r="Q131" s="29"/>
      <c r="R131" s="29"/>
      <c r="S131" s="29"/>
    </row>
    <row r="132" spans="10:19" s="24" customFormat="1" x14ac:dyDescent="0.15">
      <c r="J132" s="29"/>
      <c r="K132" s="29"/>
      <c r="L132" s="29"/>
      <c r="M132" s="29"/>
      <c r="N132" s="29"/>
      <c r="O132" s="29"/>
      <c r="P132" s="29"/>
      <c r="Q132" s="29"/>
      <c r="R132" s="29"/>
      <c r="S132" s="29"/>
    </row>
    <row r="133" spans="10:19" s="24" customFormat="1" x14ac:dyDescent="0.15">
      <c r="J133" s="29"/>
      <c r="K133" s="29"/>
      <c r="L133" s="29"/>
      <c r="M133" s="29"/>
      <c r="N133" s="29"/>
      <c r="O133" s="29"/>
      <c r="P133" s="29"/>
      <c r="Q133" s="29"/>
      <c r="R133" s="29"/>
      <c r="S133" s="29"/>
    </row>
    <row r="134" spans="10:19" s="24" customFormat="1" x14ac:dyDescent="0.15">
      <c r="J134" s="29"/>
      <c r="K134" s="29"/>
      <c r="L134" s="29"/>
      <c r="M134" s="29"/>
      <c r="N134" s="29"/>
      <c r="O134" s="29"/>
      <c r="P134" s="29"/>
      <c r="Q134" s="29"/>
      <c r="R134" s="29"/>
      <c r="S134" s="29"/>
    </row>
    <row r="135" spans="10:19" s="24" customFormat="1" x14ac:dyDescent="0.15">
      <c r="J135" s="29"/>
      <c r="K135" s="29"/>
      <c r="L135" s="29"/>
      <c r="M135" s="29"/>
      <c r="N135" s="29"/>
      <c r="O135" s="29"/>
      <c r="P135" s="29"/>
      <c r="Q135" s="29"/>
      <c r="R135" s="29"/>
      <c r="S135" s="29"/>
    </row>
    <row r="136" spans="10:19" s="24" customFormat="1" x14ac:dyDescent="0.15">
      <c r="J136" s="29"/>
      <c r="K136" s="29"/>
      <c r="L136" s="29"/>
      <c r="M136" s="29"/>
      <c r="N136" s="29"/>
      <c r="O136" s="29"/>
      <c r="P136" s="29"/>
      <c r="Q136" s="29"/>
      <c r="R136" s="29"/>
      <c r="S136" s="29"/>
    </row>
    <row r="137" spans="10:19" s="24" customFormat="1" x14ac:dyDescent="0.15">
      <c r="J137" s="29"/>
      <c r="K137" s="29"/>
      <c r="L137" s="29"/>
      <c r="M137" s="29"/>
      <c r="N137" s="29"/>
      <c r="O137" s="29"/>
      <c r="P137" s="29"/>
      <c r="Q137" s="29"/>
      <c r="R137" s="29"/>
      <c r="S137" s="29"/>
    </row>
    <row r="138" spans="10:19" s="24" customFormat="1" x14ac:dyDescent="0.15">
      <c r="J138" s="29"/>
      <c r="K138" s="29"/>
      <c r="L138" s="29"/>
      <c r="M138" s="29"/>
      <c r="N138" s="29"/>
      <c r="O138" s="29"/>
      <c r="P138" s="29"/>
      <c r="Q138" s="29"/>
      <c r="R138" s="29"/>
      <c r="S138" s="29"/>
    </row>
    <row r="139" spans="10:19" s="24" customFormat="1" x14ac:dyDescent="0.15">
      <c r="J139" s="29"/>
      <c r="K139" s="29"/>
      <c r="L139" s="29"/>
      <c r="M139" s="29"/>
      <c r="N139" s="29"/>
      <c r="O139" s="29"/>
      <c r="P139" s="29"/>
      <c r="Q139" s="29"/>
      <c r="R139" s="29"/>
      <c r="S139" s="29"/>
    </row>
    <row r="140" spans="10:19" s="24" customFormat="1" x14ac:dyDescent="0.15">
      <c r="J140" s="29"/>
      <c r="K140" s="29"/>
      <c r="L140" s="29"/>
      <c r="M140" s="29"/>
      <c r="N140" s="29"/>
      <c r="O140" s="29"/>
      <c r="P140" s="29"/>
      <c r="Q140" s="29"/>
      <c r="R140" s="29"/>
      <c r="S140" s="29"/>
    </row>
    <row r="141" spans="10:19" s="24" customFormat="1" x14ac:dyDescent="0.15">
      <c r="J141" s="29"/>
      <c r="K141" s="29"/>
      <c r="L141" s="29"/>
      <c r="M141" s="29"/>
      <c r="N141" s="29"/>
      <c r="O141" s="29"/>
      <c r="P141" s="29"/>
      <c r="Q141" s="29"/>
      <c r="R141" s="29"/>
      <c r="S141" s="29"/>
    </row>
    <row r="142" spans="10:19" s="24" customFormat="1" x14ac:dyDescent="0.15">
      <c r="J142" s="29"/>
      <c r="K142" s="29"/>
      <c r="L142" s="29"/>
      <c r="M142" s="29"/>
      <c r="N142" s="29"/>
      <c r="O142" s="29"/>
      <c r="P142" s="29"/>
      <c r="Q142" s="29"/>
      <c r="R142" s="29"/>
      <c r="S142" s="29"/>
    </row>
    <row r="143" spans="10:19" s="24" customFormat="1" x14ac:dyDescent="0.15">
      <c r="J143" s="29"/>
      <c r="K143" s="29"/>
      <c r="L143" s="29"/>
      <c r="M143" s="29"/>
      <c r="N143" s="29"/>
      <c r="O143" s="29"/>
      <c r="P143" s="29"/>
      <c r="Q143" s="29"/>
      <c r="R143" s="29"/>
      <c r="S143" s="29"/>
    </row>
    <row r="144" spans="10:19" s="24" customFormat="1" x14ac:dyDescent="0.15">
      <c r="J144" s="29"/>
      <c r="K144" s="29"/>
      <c r="L144" s="29"/>
      <c r="M144" s="29"/>
      <c r="N144" s="29"/>
      <c r="O144" s="29"/>
      <c r="P144" s="29"/>
      <c r="Q144" s="29"/>
      <c r="R144" s="29"/>
      <c r="S144" s="29"/>
    </row>
    <row r="145" spans="10:19" s="24" customFormat="1" x14ac:dyDescent="0.15">
      <c r="J145" s="29"/>
      <c r="K145" s="29"/>
      <c r="L145" s="29"/>
      <c r="M145" s="29"/>
      <c r="N145" s="29"/>
      <c r="O145" s="29"/>
      <c r="P145" s="29"/>
      <c r="Q145" s="29"/>
      <c r="R145" s="29"/>
      <c r="S145" s="29"/>
    </row>
    <row r="146" spans="10:19" s="24" customFormat="1" x14ac:dyDescent="0.15">
      <c r="J146" s="29"/>
      <c r="K146" s="29"/>
      <c r="L146" s="29"/>
      <c r="M146" s="29"/>
      <c r="N146" s="29"/>
      <c r="O146" s="29"/>
      <c r="P146" s="29"/>
      <c r="Q146" s="29"/>
      <c r="R146" s="29"/>
      <c r="S146" s="29"/>
    </row>
    <row r="147" spans="10:19" s="24" customFormat="1" x14ac:dyDescent="0.15">
      <c r="J147" s="29"/>
      <c r="K147" s="29"/>
      <c r="L147" s="29"/>
      <c r="M147" s="29"/>
      <c r="N147" s="29"/>
      <c r="O147" s="29"/>
      <c r="P147" s="29"/>
      <c r="Q147" s="29"/>
      <c r="R147" s="29"/>
      <c r="S147" s="29"/>
    </row>
    <row r="148" spans="10:19" s="24" customFormat="1" x14ac:dyDescent="0.15">
      <c r="J148" s="29"/>
      <c r="K148" s="29"/>
      <c r="L148" s="29"/>
      <c r="M148" s="29"/>
      <c r="N148" s="29"/>
      <c r="O148" s="29"/>
      <c r="P148" s="29"/>
      <c r="Q148" s="29"/>
      <c r="R148" s="29"/>
      <c r="S148" s="29"/>
    </row>
    <row r="149" spans="10:19" s="24" customFormat="1" x14ac:dyDescent="0.15">
      <c r="J149" s="29"/>
      <c r="K149" s="29"/>
      <c r="L149" s="29"/>
      <c r="M149" s="29"/>
      <c r="N149" s="29"/>
      <c r="O149" s="29"/>
      <c r="P149" s="29"/>
      <c r="Q149" s="29"/>
      <c r="R149" s="29"/>
      <c r="S149" s="29"/>
    </row>
    <row r="150" spans="10:19" s="24" customFormat="1" x14ac:dyDescent="0.15">
      <c r="J150" s="29"/>
      <c r="K150" s="29"/>
      <c r="L150" s="29"/>
      <c r="M150" s="29"/>
      <c r="N150" s="29"/>
      <c r="O150" s="29"/>
      <c r="P150" s="29"/>
      <c r="Q150" s="29"/>
      <c r="R150" s="29"/>
      <c r="S150" s="29"/>
    </row>
    <row r="151" spans="10:19" s="24" customFormat="1" x14ac:dyDescent="0.15">
      <c r="J151" s="29"/>
      <c r="K151" s="29"/>
      <c r="L151" s="29"/>
      <c r="M151" s="29"/>
      <c r="N151" s="29"/>
      <c r="O151" s="29"/>
      <c r="P151" s="29"/>
      <c r="Q151" s="29"/>
      <c r="R151" s="29"/>
      <c r="S151" s="29"/>
    </row>
    <row r="152" spans="10:19" s="24" customFormat="1" x14ac:dyDescent="0.15">
      <c r="J152" s="29"/>
      <c r="K152" s="29"/>
      <c r="L152" s="29"/>
      <c r="M152" s="29"/>
      <c r="N152" s="29"/>
      <c r="O152" s="29"/>
      <c r="P152" s="29"/>
      <c r="Q152" s="29"/>
      <c r="R152" s="29"/>
      <c r="S152" s="29"/>
    </row>
    <row r="153" spans="10:19" s="24" customFormat="1" x14ac:dyDescent="0.15">
      <c r="J153" s="29"/>
      <c r="K153" s="29"/>
      <c r="L153" s="29"/>
      <c r="M153" s="29"/>
      <c r="N153" s="29"/>
      <c r="O153" s="29"/>
      <c r="P153" s="29"/>
      <c r="Q153" s="29"/>
      <c r="R153" s="29"/>
      <c r="S153" s="29"/>
    </row>
    <row r="154" spans="10:19" s="24" customFormat="1" x14ac:dyDescent="0.15">
      <c r="J154" s="29"/>
      <c r="K154" s="29"/>
      <c r="L154" s="29"/>
      <c r="M154" s="29"/>
      <c r="N154" s="29"/>
      <c r="O154" s="29"/>
      <c r="P154" s="29"/>
      <c r="Q154" s="29"/>
      <c r="R154" s="29"/>
      <c r="S154" s="29"/>
    </row>
    <row r="155" spans="10:19" s="24" customFormat="1" x14ac:dyDescent="0.15">
      <c r="J155" s="29"/>
      <c r="K155" s="29"/>
      <c r="L155" s="29"/>
      <c r="M155" s="29"/>
      <c r="N155" s="29"/>
      <c r="O155" s="29"/>
      <c r="P155" s="29"/>
      <c r="Q155" s="29"/>
      <c r="R155" s="29"/>
      <c r="S155" s="29"/>
    </row>
    <row r="156" spans="10:19" s="24" customFormat="1" x14ac:dyDescent="0.15"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10:19" s="24" customFormat="1" x14ac:dyDescent="0.15">
      <c r="J157" s="29"/>
      <c r="K157" s="29"/>
      <c r="L157" s="29"/>
      <c r="M157" s="29"/>
      <c r="N157" s="29"/>
      <c r="O157" s="29"/>
      <c r="P157" s="29"/>
      <c r="Q157" s="29"/>
      <c r="R157" s="29"/>
      <c r="S157" s="29"/>
    </row>
    <row r="158" spans="10:19" s="24" customFormat="1" x14ac:dyDescent="0.15">
      <c r="J158" s="29"/>
      <c r="K158" s="29"/>
      <c r="L158" s="29"/>
      <c r="M158" s="29"/>
      <c r="N158" s="29"/>
      <c r="O158" s="29"/>
      <c r="P158" s="29"/>
      <c r="Q158" s="29"/>
      <c r="R158" s="29"/>
      <c r="S158" s="29"/>
    </row>
    <row r="159" spans="10:19" s="24" customFormat="1" x14ac:dyDescent="0.15">
      <c r="J159" s="29"/>
      <c r="K159" s="29"/>
      <c r="L159" s="29"/>
      <c r="M159" s="29"/>
      <c r="N159" s="29"/>
      <c r="O159" s="29"/>
      <c r="P159" s="29"/>
      <c r="Q159" s="29"/>
      <c r="R159" s="29"/>
      <c r="S159" s="29"/>
    </row>
    <row r="160" spans="10:19" s="24" customFormat="1" x14ac:dyDescent="0.15">
      <c r="J160" s="29"/>
      <c r="K160" s="29"/>
      <c r="L160" s="29"/>
      <c r="M160" s="29"/>
      <c r="N160" s="29"/>
      <c r="O160" s="29"/>
      <c r="P160" s="29"/>
      <c r="Q160" s="29"/>
      <c r="R160" s="29"/>
      <c r="S160" s="29"/>
    </row>
    <row r="161" spans="10:19" s="24" customFormat="1" x14ac:dyDescent="0.15">
      <c r="J161" s="29"/>
      <c r="K161" s="29"/>
      <c r="L161" s="29"/>
      <c r="M161" s="29"/>
      <c r="N161" s="29"/>
      <c r="O161" s="29"/>
      <c r="P161" s="29"/>
      <c r="Q161" s="29"/>
      <c r="R161" s="29"/>
      <c r="S161" s="29"/>
    </row>
    <row r="162" spans="10:19" s="24" customFormat="1" x14ac:dyDescent="0.15">
      <c r="J162" s="29"/>
      <c r="K162" s="29"/>
      <c r="L162" s="29"/>
      <c r="M162" s="29"/>
      <c r="N162" s="29"/>
      <c r="O162" s="29"/>
      <c r="P162" s="29"/>
      <c r="Q162" s="29"/>
      <c r="R162" s="29"/>
      <c r="S162" s="29"/>
    </row>
    <row r="163" spans="10:19" s="24" customFormat="1" x14ac:dyDescent="0.15">
      <c r="J163" s="29"/>
      <c r="K163" s="29"/>
      <c r="L163" s="29"/>
      <c r="M163" s="29"/>
      <c r="N163" s="29"/>
      <c r="O163" s="29"/>
      <c r="P163" s="29"/>
      <c r="Q163" s="29"/>
      <c r="R163" s="29"/>
      <c r="S163" s="29"/>
    </row>
    <row r="164" spans="10:19" s="24" customFormat="1" x14ac:dyDescent="0.15">
      <c r="J164" s="29"/>
      <c r="K164" s="29"/>
      <c r="L164" s="29"/>
      <c r="M164" s="29"/>
      <c r="N164" s="29"/>
      <c r="O164" s="29"/>
      <c r="P164" s="29"/>
      <c r="Q164" s="29"/>
      <c r="R164" s="29"/>
      <c r="S164" s="29"/>
    </row>
    <row r="165" spans="10:19" s="24" customFormat="1" x14ac:dyDescent="0.15">
      <c r="J165" s="29"/>
      <c r="K165" s="29"/>
      <c r="L165" s="29"/>
      <c r="M165" s="29"/>
      <c r="N165" s="29"/>
      <c r="O165" s="29"/>
      <c r="P165" s="29"/>
      <c r="Q165" s="29"/>
      <c r="R165" s="29"/>
      <c r="S165" s="29"/>
    </row>
    <row r="166" spans="10:19" s="24" customFormat="1" x14ac:dyDescent="0.15">
      <c r="J166" s="29"/>
      <c r="K166" s="29"/>
      <c r="L166" s="29"/>
      <c r="M166" s="29"/>
      <c r="N166" s="29"/>
      <c r="O166" s="29"/>
      <c r="P166" s="29"/>
      <c r="Q166" s="29"/>
      <c r="R166" s="29"/>
      <c r="S166" s="29"/>
    </row>
    <row r="167" spans="10:19" s="24" customFormat="1" x14ac:dyDescent="0.15">
      <c r="J167" s="29"/>
      <c r="K167" s="29"/>
      <c r="L167" s="29"/>
      <c r="M167" s="29"/>
      <c r="N167" s="29"/>
      <c r="O167" s="29"/>
      <c r="P167" s="29"/>
      <c r="Q167" s="29"/>
      <c r="R167" s="29"/>
      <c r="S167" s="29"/>
    </row>
    <row r="168" spans="10:19" s="24" customFormat="1" x14ac:dyDescent="0.15">
      <c r="J168" s="29"/>
      <c r="K168" s="29"/>
      <c r="L168" s="29"/>
      <c r="M168" s="29"/>
      <c r="N168" s="29"/>
      <c r="O168" s="29"/>
      <c r="P168" s="29"/>
      <c r="Q168" s="29"/>
      <c r="R168" s="29"/>
      <c r="S168" s="29"/>
    </row>
    <row r="169" spans="10:19" s="24" customFormat="1" x14ac:dyDescent="0.15">
      <c r="J169" s="29"/>
      <c r="K169" s="29"/>
      <c r="L169" s="29"/>
      <c r="M169" s="29"/>
      <c r="N169" s="29"/>
      <c r="O169" s="29"/>
      <c r="P169" s="29"/>
      <c r="Q169" s="29"/>
      <c r="R169" s="29"/>
      <c r="S169" s="29"/>
    </row>
    <row r="170" spans="10:19" s="24" customFormat="1" x14ac:dyDescent="0.15">
      <c r="J170" s="29"/>
      <c r="K170" s="29"/>
      <c r="L170" s="29"/>
      <c r="M170" s="29"/>
      <c r="N170" s="29"/>
      <c r="O170" s="29"/>
      <c r="P170" s="29"/>
      <c r="Q170" s="29"/>
      <c r="R170" s="29"/>
      <c r="S170" s="29"/>
    </row>
    <row r="171" spans="10:19" s="24" customFormat="1" x14ac:dyDescent="0.15">
      <c r="J171" s="29"/>
      <c r="K171" s="29"/>
      <c r="L171" s="29"/>
      <c r="M171" s="29"/>
      <c r="N171" s="29"/>
      <c r="O171" s="29"/>
      <c r="P171" s="29"/>
      <c r="Q171" s="29"/>
      <c r="R171" s="29"/>
      <c r="S171" s="29"/>
    </row>
    <row r="172" spans="10:19" s="24" customFormat="1" x14ac:dyDescent="0.15">
      <c r="J172" s="29"/>
      <c r="K172" s="29"/>
      <c r="L172" s="29"/>
      <c r="M172" s="29"/>
      <c r="N172" s="29"/>
      <c r="O172" s="29"/>
      <c r="P172" s="29"/>
      <c r="Q172" s="29"/>
      <c r="R172" s="29"/>
      <c r="S172" s="29"/>
    </row>
    <row r="173" spans="10:19" s="24" customFormat="1" x14ac:dyDescent="0.15">
      <c r="J173" s="29"/>
      <c r="K173" s="29"/>
      <c r="L173" s="29"/>
      <c r="M173" s="29"/>
      <c r="N173" s="29"/>
      <c r="O173" s="29"/>
      <c r="P173" s="29"/>
      <c r="Q173" s="29"/>
      <c r="R173" s="29"/>
      <c r="S173" s="29"/>
    </row>
    <row r="174" spans="10:19" s="24" customFormat="1" x14ac:dyDescent="0.15">
      <c r="J174" s="29"/>
      <c r="K174" s="29"/>
      <c r="L174" s="29"/>
      <c r="M174" s="29"/>
      <c r="N174" s="29"/>
      <c r="O174" s="29"/>
      <c r="P174" s="29"/>
      <c r="Q174" s="29"/>
      <c r="R174" s="29"/>
      <c r="S174" s="29"/>
    </row>
    <row r="175" spans="10:19" s="24" customFormat="1" x14ac:dyDescent="0.15">
      <c r="J175" s="29"/>
      <c r="K175" s="29"/>
      <c r="L175" s="29"/>
      <c r="M175" s="29"/>
      <c r="N175" s="29"/>
      <c r="O175" s="29"/>
      <c r="P175" s="29"/>
      <c r="Q175" s="29"/>
      <c r="R175" s="29"/>
      <c r="S175" s="29"/>
    </row>
    <row r="176" spans="10:19" s="24" customFormat="1" x14ac:dyDescent="0.15">
      <c r="J176" s="29"/>
      <c r="K176" s="29"/>
      <c r="L176" s="29"/>
      <c r="M176" s="29"/>
      <c r="N176" s="29"/>
      <c r="O176" s="29"/>
      <c r="P176" s="29"/>
      <c r="Q176" s="29"/>
      <c r="R176" s="29"/>
      <c r="S176" s="29"/>
    </row>
    <row r="177" spans="10:19" s="24" customFormat="1" x14ac:dyDescent="0.15">
      <c r="J177" s="29"/>
      <c r="K177" s="29"/>
      <c r="L177" s="29"/>
      <c r="M177" s="29"/>
      <c r="N177" s="29"/>
      <c r="O177" s="29"/>
      <c r="P177" s="29"/>
      <c r="Q177" s="29"/>
      <c r="R177" s="29"/>
      <c r="S177" s="29"/>
    </row>
    <row r="178" spans="10:19" s="24" customFormat="1" x14ac:dyDescent="0.15">
      <c r="J178" s="29"/>
      <c r="K178" s="29"/>
      <c r="L178" s="29"/>
      <c r="M178" s="29"/>
      <c r="N178" s="29"/>
      <c r="O178" s="29"/>
      <c r="P178" s="29"/>
      <c r="Q178" s="29"/>
      <c r="R178" s="29"/>
      <c r="S178" s="29"/>
    </row>
    <row r="179" spans="10:19" s="24" customFormat="1" x14ac:dyDescent="0.15">
      <c r="J179" s="29"/>
      <c r="K179" s="29"/>
      <c r="L179" s="29"/>
      <c r="M179" s="29"/>
      <c r="N179" s="29"/>
      <c r="O179" s="29"/>
      <c r="P179" s="29"/>
      <c r="Q179" s="29"/>
      <c r="R179" s="29"/>
      <c r="S179" s="29"/>
    </row>
    <row r="180" spans="10:19" s="24" customFormat="1" x14ac:dyDescent="0.15">
      <c r="J180" s="29"/>
      <c r="K180" s="29"/>
      <c r="L180" s="29"/>
      <c r="M180" s="29"/>
      <c r="N180" s="29"/>
      <c r="O180" s="29"/>
      <c r="P180" s="29"/>
      <c r="Q180" s="29"/>
      <c r="R180" s="29"/>
      <c r="S180" s="29"/>
    </row>
    <row r="181" spans="10:19" s="24" customFormat="1" x14ac:dyDescent="0.15">
      <c r="J181" s="29"/>
      <c r="K181" s="29"/>
      <c r="L181" s="29"/>
      <c r="M181" s="29"/>
      <c r="N181" s="29"/>
      <c r="O181" s="29"/>
      <c r="P181" s="29"/>
      <c r="Q181" s="29"/>
      <c r="R181" s="29"/>
      <c r="S181" s="29"/>
    </row>
    <row r="182" spans="10:19" s="24" customFormat="1" x14ac:dyDescent="0.15">
      <c r="J182" s="29"/>
      <c r="K182" s="29"/>
      <c r="L182" s="29"/>
      <c r="M182" s="29"/>
      <c r="N182" s="29"/>
      <c r="O182" s="29"/>
      <c r="P182" s="29"/>
      <c r="Q182" s="29"/>
      <c r="R182" s="29"/>
      <c r="S182" s="29"/>
    </row>
    <row r="183" spans="10:19" s="24" customFormat="1" x14ac:dyDescent="0.15">
      <c r="J183" s="29"/>
      <c r="K183" s="29"/>
      <c r="L183" s="29"/>
      <c r="M183" s="29"/>
      <c r="N183" s="29"/>
      <c r="O183" s="29"/>
      <c r="P183" s="29"/>
      <c r="Q183" s="29"/>
      <c r="R183" s="29"/>
      <c r="S183" s="29"/>
    </row>
    <row r="184" spans="10:19" s="24" customFormat="1" x14ac:dyDescent="0.15">
      <c r="J184" s="29"/>
      <c r="K184" s="29"/>
      <c r="L184" s="29"/>
      <c r="M184" s="29"/>
      <c r="N184" s="29"/>
      <c r="O184" s="29"/>
      <c r="P184" s="29"/>
      <c r="Q184" s="29"/>
      <c r="R184" s="29"/>
      <c r="S184" s="29"/>
    </row>
    <row r="185" spans="10:19" s="24" customFormat="1" x14ac:dyDescent="0.15">
      <c r="J185" s="29"/>
      <c r="K185" s="29"/>
      <c r="L185" s="29"/>
      <c r="M185" s="29"/>
      <c r="N185" s="29"/>
      <c r="O185" s="29"/>
      <c r="P185" s="29"/>
      <c r="Q185" s="29"/>
      <c r="R185" s="29"/>
      <c r="S185" s="29"/>
    </row>
    <row r="186" spans="10:19" s="24" customFormat="1" x14ac:dyDescent="0.15">
      <c r="J186" s="29"/>
      <c r="K186" s="29"/>
      <c r="L186" s="29"/>
      <c r="M186" s="29"/>
      <c r="N186" s="29"/>
      <c r="O186" s="29"/>
      <c r="P186" s="29"/>
      <c r="Q186" s="29"/>
      <c r="R186" s="29"/>
      <c r="S186" s="29"/>
    </row>
    <row r="187" spans="10:19" s="24" customFormat="1" x14ac:dyDescent="0.15">
      <c r="J187" s="29"/>
      <c r="K187" s="29"/>
      <c r="L187" s="29"/>
      <c r="M187" s="29"/>
      <c r="N187" s="29"/>
      <c r="O187" s="29"/>
      <c r="P187" s="29"/>
      <c r="Q187" s="29"/>
      <c r="R187" s="29"/>
      <c r="S187" s="29"/>
    </row>
    <row r="188" spans="10:19" s="24" customFormat="1" x14ac:dyDescent="0.15">
      <c r="J188" s="29"/>
      <c r="K188" s="29"/>
      <c r="L188" s="29"/>
      <c r="M188" s="29"/>
      <c r="N188" s="29"/>
      <c r="O188" s="29"/>
      <c r="P188" s="29"/>
      <c r="Q188" s="29"/>
      <c r="R188" s="29"/>
      <c r="S188" s="29"/>
    </row>
    <row r="189" spans="10:19" s="24" customFormat="1" x14ac:dyDescent="0.15">
      <c r="J189" s="29"/>
      <c r="K189" s="29"/>
      <c r="L189" s="29"/>
      <c r="M189" s="29"/>
      <c r="N189" s="29"/>
      <c r="O189" s="29"/>
      <c r="P189" s="29"/>
      <c r="Q189" s="29"/>
      <c r="R189" s="29"/>
      <c r="S189" s="29"/>
    </row>
    <row r="190" spans="10:19" s="24" customFormat="1" x14ac:dyDescent="0.15">
      <c r="J190" s="29"/>
      <c r="K190" s="29"/>
      <c r="L190" s="29"/>
      <c r="M190" s="29"/>
      <c r="N190" s="29"/>
      <c r="O190" s="29"/>
      <c r="P190" s="29"/>
      <c r="Q190" s="29"/>
      <c r="R190" s="29"/>
      <c r="S190" s="29"/>
    </row>
    <row r="191" spans="10:19" s="24" customFormat="1" x14ac:dyDescent="0.15">
      <c r="J191" s="29"/>
      <c r="K191" s="29"/>
      <c r="L191" s="29"/>
      <c r="M191" s="29"/>
      <c r="N191" s="29"/>
      <c r="O191" s="29"/>
      <c r="P191" s="29"/>
      <c r="Q191" s="29"/>
      <c r="R191" s="29"/>
      <c r="S191" s="29"/>
    </row>
    <row r="192" spans="10:19" s="24" customFormat="1" x14ac:dyDescent="0.15">
      <c r="J192" s="29"/>
      <c r="K192" s="29"/>
      <c r="L192" s="29"/>
      <c r="M192" s="29"/>
      <c r="N192" s="29"/>
      <c r="O192" s="29"/>
      <c r="P192" s="29"/>
      <c r="Q192" s="29"/>
      <c r="R192" s="29"/>
      <c r="S192" s="29"/>
    </row>
    <row r="193" spans="10:19" s="24" customFormat="1" x14ac:dyDescent="0.15">
      <c r="J193" s="29"/>
      <c r="K193" s="29"/>
      <c r="L193" s="29"/>
      <c r="M193" s="29"/>
      <c r="N193" s="29"/>
      <c r="O193" s="29"/>
      <c r="P193" s="29"/>
      <c r="Q193" s="29"/>
      <c r="R193" s="29"/>
      <c r="S193" s="29"/>
    </row>
    <row r="194" spans="10:19" s="24" customFormat="1" x14ac:dyDescent="0.15">
      <c r="J194" s="29"/>
      <c r="K194" s="29"/>
      <c r="L194" s="29"/>
      <c r="M194" s="29"/>
      <c r="N194" s="29"/>
      <c r="O194" s="29"/>
      <c r="P194" s="29"/>
      <c r="Q194" s="29"/>
      <c r="R194" s="29"/>
      <c r="S194" s="29"/>
    </row>
    <row r="195" spans="10:19" s="24" customFormat="1" x14ac:dyDescent="0.15">
      <c r="J195" s="29"/>
      <c r="K195" s="29"/>
      <c r="L195" s="29"/>
      <c r="M195" s="29"/>
      <c r="N195" s="29"/>
      <c r="O195" s="29"/>
      <c r="P195" s="29"/>
      <c r="Q195" s="29"/>
      <c r="R195" s="29"/>
      <c r="S195" s="29"/>
    </row>
    <row r="196" spans="10:19" s="24" customFormat="1" x14ac:dyDescent="0.15">
      <c r="J196" s="29"/>
      <c r="K196" s="29"/>
      <c r="L196" s="29"/>
      <c r="M196" s="29"/>
      <c r="N196" s="29"/>
      <c r="O196" s="29"/>
      <c r="P196" s="29"/>
      <c r="Q196" s="29"/>
      <c r="R196" s="29"/>
      <c r="S196" s="29"/>
    </row>
    <row r="197" spans="10:19" s="24" customFormat="1" x14ac:dyDescent="0.15">
      <c r="J197" s="29"/>
      <c r="K197" s="29"/>
      <c r="L197" s="29"/>
      <c r="M197" s="29"/>
      <c r="N197" s="29"/>
      <c r="O197" s="29"/>
      <c r="P197" s="29"/>
      <c r="Q197" s="29"/>
      <c r="R197" s="29"/>
      <c r="S197" s="29"/>
    </row>
    <row r="198" spans="10:19" s="24" customFormat="1" x14ac:dyDescent="0.15">
      <c r="J198" s="29"/>
      <c r="K198" s="29"/>
      <c r="L198" s="29"/>
      <c r="M198" s="29"/>
      <c r="N198" s="29"/>
      <c r="O198" s="29"/>
      <c r="P198" s="29"/>
      <c r="Q198" s="29"/>
      <c r="R198" s="29"/>
      <c r="S198" s="29"/>
    </row>
    <row r="199" spans="10:19" s="24" customFormat="1" x14ac:dyDescent="0.15">
      <c r="J199" s="29"/>
      <c r="K199" s="29"/>
      <c r="L199" s="29"/>
      <c r="M199" s="29"/>
      <c r="N199" s="29"/>
      <c r="O199" s="29"/>
      <c r="P199" s="29"/>
      <c r="Q199" s="29"/>
      <c r="R199" s="29"/>
      <c r="S199" s="29"/>
    </row>
    <row r="200" spans="10:19" s="24" customFormat="1" x14ac:dyDescent="0.15">
      <c r="J200" s="29"/>
      <c r="K200" s="29"/>
      <c r="L200" s="29"/>
      <c r="M200" s="29"/>
      <c r="N200" s="29"/>
      <c r="O200" s="29"/>
      <c r="P200" s="29"/>
      <c r="Q200" s="29"/>
      <c r="R200" s="29"/>
      <c r="S200" s="29"/>
    </row>
    <row r="201" spans="10:19" s="24" customFormat="1" x14ac:dyDescent="0.15">
      <c r="J201" s="29"/>
      <c r="K201" s="29"/>
      <c r="L201" s="29"/>
      <c r="M201" s="29"/>
      <c r="N201" s="29"/>
      <c r="O201" s="29"/>
      <c r="P201" s="29"/>
      <c r="Q201" s="29"/>
      <c r="R201" s="29"/>
      <c r="S201" s="29"/>
    </row>
    <row r="202" spans="10:19" s="24" customFormat="1" x14ac:dyDescent="0.15">
      <c r="J202" s="29"/>
      <c r="K202" s="29"/>
      <c r="L202" s="29"/>
      <c r="M202" s="29"/>
      <c r="N202" s="29"/>
      <c r="O202" s="29"/>
      <c r="P202" s="29"/>
      <c r="Q202" s="29"/>
      <c r="R202" s="29"/>
      <c r="S202" s="29"/>
    </row>
    <row r="203" spans="10:19" s="24" customFormat="1" x14ac:dyDescent="0.15">
      <c r="J203" s="29"/>
      <c r="K203" s="29"/>
      <c r="L203" s="29"/>
      <c r="M203" s="29"/>
      <c r="N203" s="29"/>
      <c r="O203" s="29"/>
      <c r="P203" s="29"/>
      <c r="Q203" s="29"/>
      <c r="R203" s="29"/>
      <c r="S203" s="29"/>
    </row>
    <row r="204" spans="10:19" s="24" customFormat="1" x14ac:dyDescent="0.15">
      <c r="J204" s="29"/>
      <c r="K204" s="29"/>
      <c r="L204" s="29"/>
      <c r="M204" s="29"/>
      <c r="N204" s="29"/>
      <c r="O204" s="29"/>
      <c r="P204" s="29"/>
      <c r="Q204" s="29"/>
      <c r="R204" s="29"/>
      <c r="S204" s="29"/>
    </row>
    <row r="205" spans="10:19" s="24" customFormat="1" x14ac:dyDescent="0.15">
      <c r="J205" s="29"/>
      <c r="K205" s="29"/>
      <c r="L205" s="29"/>
      <c r="M205" s="29"/>
      <c r="N205" s="29"/>
      <c r="O205" s="29"/>
      <c r="P205" s="29"/>
      <c r="Q205" s="29"/>
      <c r="R205" s="29"/>
      <c r="S205" s="29"/>
    </row>
    <row r="206" spans="10:19" s="24" customFormat="1" x14ac:dyDescent="0.15">
      <c r="J206" s="29"/>
      <c r="K206" s="29"/>
      <c r="L206" s="29"/>
      <c r="M206" s="29"/>
      <c r="N206" s="29"/>
      <c r="O206" s="29"/>
      <c r="P206" s="29"/>
      <c r="Q206" s="29"/>
      <c r="R206" s="29"/>
      <c r="S206" s="29"/>
    </row>
    <row r="207" spans="10:19" s="24" customFormat="1" x14ac:dyDescent="0.15">
      <c r="J207" s="29"/>
      <c r="K207" s="29"/>
      <c r="L207" s="29"/>
      <c r="M207" s="29"/>
      <c r="N207" s="29"/>
      <c r="O207" s="29"/>
      <c r="P207" s="29"/>
      <c r="Q207" s="29"/>
      <c r="R207" s="29"/>
      <c r="S207" s="29"/>
    </row>
    <row r="208" spans="10:19" s="24" customFormat="1" x14ac:dyDescent="0.15">
      <c r="J208" s="29"/>
      <c r="K208" s="29"/>
      <c r="L208" s="29"/>
      <c r="M208" s="29"/>
      <c r="N208" s="29"/>
      <c r="O208" s="29"/>
      <c r="P208" s="29"/>
      <c r="Q208" s="29"/>
      <c r="R208" s="29"/>
      <c r="S208" s="29"/>
    </row>
    <row r="209" spans="10:19" s="24" customFormat="1" x14ac:dyDescent="0.15">
      <c r="J209" s="29"/>
      <c r="K209" s="29"/>
      <c r="L209" s="29"/>
      <c r="M209" s="29"/>
      <c r="N209" s="29"/>
      <c r="O209" s="29"/>
      <c r="P209" s="29"/>
      <c r="Q209" s="29"/>
      <c r="R209" s="29"/>
      <c r="S209" s="29"/>
    </row>
    <row r="210" spans="10:19" s="24" customFormat="1" x14ac:dyDescent="0.15">
      <c r="J210" s="29"/>
      <c r="K210" s="29"/>
      <c r="L210" s="29"/>
      <c r="M210" s="29"/>
      <c r="N210" s="29"/>
      <c r="O210" s="29"/>
      <c r="P210" s="29"/>
      <c r="Q210" s="29"/>
      <c r="R210" s="29"/>
      <c r="S210" s="29"/>
    </row>
    <row r="211" spans="10:19" s="24" customFormat="1" x14ac:dyDescent="0.15">
      <c r="J211" s="29"/>
      <c r="K211" s="29"/>
      <c r="L211" s="29"/>
      <c r="M211" s="29"/>
      <c r="N211" s="29"/>
      <c r="O211" s="29"/>
      <c r="P211" s="29"/>
      <c r="Q211" s="29"/>
      <c r="R211" s="29"/>
      <c r="S211" s="29"/>
    </row>
    <row r="212" spans="10:19" s="24" customFormat="1" x14ac:dyDescent="0.15">
      <c r="J212" s="29"/>
      <c r="K212" s="29"/>
      <c r="L212" s="29"/>
      <c r="M212" s="29"/>
      <c r="N212" s="29"/>
      <c r="O212" s="29"/>
      <c r="P212" s="29"/>
      <c r="Q212" s="29"/>
      <c r="R212" s="29"/>
      <c r="S212" s="29"/>
    </row>
    <row r="213" spans="10:19" s="24" customFormat="1" x14ac:dyDescent="0.15">
      <c r="J213" s="29"/>
      <c r="K213" s="29"/>
      <c r="L213" s="29"/>
      <c r="M213" s="29"/>
      <c r="N213" s="29"/>
      <c r="O213" s="29"/>
      <c r="P213" s="29"/>
      <c r="Q213" s="29"/>
      <c r="R213" s="29"/>
      <c r="S213" s="29"/>
    </row>
    <row r="214" spans="10:19" s="24" customFormat="1" x14ac:dyDescent="0.15">
      <c r="J214" s="29"/>
      <c r="K214" s="29"/>
      <c r="L214" s="29"/>
      <c r="M214" s="29"/>
      <c r="N214" s="29"/>
      <c r="O214" s="29"/>
      <c r="P214" s="29"/>
      <c r="Q214" s="29"/>
      <c r="R214" s="29"/>
      <c r="S214" s="29"/>
    </row>
    <row r="215" spans="10:19" s="24" customFormat="1" x14ac:dyDescent="0.15">
      <c r="J215" s="29"/>
      <c r="K215" s="29"/>
      <c r="L215" s="29"/>
      <c r="M215" s="29"/>
      <c r="N215" s="29"/>
      <c r="O215" s="29"/>
      <c r="P215" s="29"/>
      <c r="Q215" s="29"/>
      <c r="R215" s="29"/>
      <c r="S215" s="29"/>
    </row>
    <row r="216" spans="10:19" s="24" customFormat="1" x14ac:dyDescent="0.15">
      <c r="J216" s="29"/>
      <c r="K216" s="29"/>
      <c r="L216" s="29"/>
      <c r="M216" s="29"/>
      <c r="N216" s="29"/>
      <c r="O216" s="29"/>
      <c r="P216" s="29"/>
      <c r="Q216" s="29"/>
      <c r="R216" s="29"/>
      <c r="S216" s="29"/>
    </row>
    <row r="217" spans="10:19" s="24" customFormat="1" x14ac:dyDescent="0.15">
      <c r="J217" s="29"/>
      <c r="K217" s="29"/>
      <c r="L217" s="29"/>
      <c r="M217" s="29"/>
      <c r="N217" s="29"/>
      <c r="O217" s="29"/>
      <c r="P217" s="29"/>
      <c r="Q217" s="29"/>
      <c r="R217" s="29"/>
      <c r="S217" s="29"/>
    </row>
    <row r="218" spans="10:19" s="24" customFormat="1" x14ac:dyDescent="0.15">
      <c r="J218" s="29"/>
      <c r="K218" s="29"/>
      <c r="L218" s="29"/>
      <c r="M218" s="29"/>
      <c r="N218" s="29"/>
      <c r="O218" s="29"/>
      <c r="P218" s="29"/>
      <c r="Q218" s="29"/>
      <c r="R218" s="29"/>
      <c r="S218" s="29"/>
    </row>
    <row r="219" spans="10:19" s="24" customFormat="1" x14ac:dyDescent="0.15">
      <c r="J219" s="29"/>
      <c r="K219" s="29"/>
      <c r="L219" s="29"/>
      <c r="M219" s="29"/>
      <c r="N219" s="29"/>
      <c r="O219" s="29"/>
      <c r="P219" s="29"/>
      <c r="Q219" s="29"/>
      <c r="R219" s="29"/>
      <c r="S219" s="29"/>
    </row>
    <row r="220" spans="10:19" s="24" customFormat="1" x14ac:dyDescent="0.15">
      <c r="J220" s="29"/>
      <c r="K220" s="29"/>
      <c r="L220" s="29"/>
      <c r="M220" s="29"/>
      <c r="N220" s="29"/>
      <c r="O220" s="29"/>
      <c r="P220" s="29"/>
      <c r="Q220" s="29"/>
      <c r="R220" s="29"/>
      <c r="S220" s="29"/>
    </row>
    <row r="221" spans="10:19" s="24" customFormat="1" x14ac:dyDescent="0.15">
      <c r="J221" s="29"/>
      <c r="K221" s="29"/>
      <c r="L221" s="29"/>
      <c r="M221" s="29"/>
      <c r="N221" s="29"/>
      <c r="O221" s="29"/>
      <c r="P221" s="29"/>
      <c r="Q221" s="29"/>
      <c r="R221" s="29"/>
      <c r="S221" s="29"/>
    </row>
    <row r="222" spans="10:19" s="24" customFormat="1" x14ac:dyDescent="0.15">
      <c r="J222" s="29"/>
      <c r="K222" s="29"/>
      <c r="L222" s="29"/>
      <c r="M222" s="29"/>
      <c r="N222" s="29"/>
      <c r="O222" s="29"/>
      <c r="P222" s="29"/>
      <c r="Q222" s="29"/>
      <c r="R222" s="29"/>
      <c r="S222" s="29"/>
    </row>
    <row r="223" spans="10:19" s="24" customFormat="1" x14ac:dyDescent="0.15">
      <c r="J223" s="29"/>
      <c r="K223" s="29"/>
      <c r="L223" s="29"/>
      <c r="M223" s="29"/>
      <c r="N223" s="29"/>
      <c r="O223" s="29"/>
      <c r="P223" s="29"/>
      <c r="Q223" s="29"/>
      <c r="R223" s="29"/>
      <c r="S223" s="29"/>
    </row>
    <row r="224" spans="10:19" s="24" customFormat="1" x14ac:dyDescent="0.15">
      <c r="J224" s="29"/>
      <c r="K224" s="29"/>
      <c r="L224" s="29"/>
      <c r="M224" s="29"/>
      <c r="N224" s="29"/>
      <c r="O224" s="29"/>
      <c r="P224" s="29"/>
      <c r="Q224" s="29"/>
      <c r="R224" s="29"/>
      <c r="S224" s="29"/>
    </row>
    <row r="225" spans="10:19" s="24" customFormat="1" x14ac:dyDescent="0.15">
      <c r="J225" s="29"/>
      <c r="K225" s="29"/>
      <c r="L225" s="29"/>
      <c r="M225" s="29"/>
      <c r="N225" s="29"/>
      <c r="O225" s="29"/>
      <c r="P225" s="29"/>
      <c r="Q225" s="29"/>
      <c r="R225" s="29"/>
      <c r="S225" s="29"/>
    </row>
    <row r="226" spans="10:19" s="24" customFormat="1" x14ac:dyDescent="0.15">
      <c r="J226" s="29"/>
      <c r="K226" s="29"/>
      <c r="L226" s="29"/>
      <c r="M226" s="29"/>
      <c r="N226" s="29"/>
      <c r="O226" s="29"/>
      <c r="P226" s="29"/>
      <c r="Q226" s="29"/>
      <c r="R226" s="29"/>
      <c r="S226" s="29"/>
    </row>
    <row r="227" spans="10:19" s="24" customFormat="1" x14ac:dyDescent="0.15">
      <c r="J227" s="29"/>
      <c r="K227" s="29"/>
      <c r="L227" s="29"/>
      <c r="M227" s="29"/>
      <c r="N227" s="29"/>
      <c r="O227" s="29"/>
      <c r="P227" s="29"/>
      <c r="Q227" s="29"/>
      <c r="R227" s="29"/>
      <c r="S227" s="29"/>
    </row>
    <row r="228" spans="10:19" s="24" customFormat="1" x14ac:dyDescent="0.15">
      <c r="J228" s="29"/>
      <c r="K228" s="29"/>
      <c r="L228" s="29"/>
      <c r="M228" s="29"/>
      <c r="N228" s="29"/>
      <c r="O228" s="29"/>
      <c r="P228" s="29"/>
      <c r="Q228" s="29"/>
      <c r="R228" s="29"/>
      <c r="S228" s="29"/>
    </row>
    <row r="229" spans="10:19" s="24" customFormat="1" x14ac:dyDescent="0.15">
      <c r="J229" s="29"/>
      <c r="K229" s="29"/>
      <c r="L229" s="29"/>
      <c r="M229" s="29"/>
      <c r="N229" s="29"/>
      <c r="O229" s="29"/>
      <c r="P229" s="29"/>
      <c r="Q229" s="29"/>
      <c r="R229" s="29"/>
      <c r="S229" s="29"/>
    </row>
    <row r="230" spans="10:19" s="24" customFormat="1" x14ac:dyDescent="0.15">
      <c r="J230" s="29"/>
      <c r="K230" s="29"/>
      <c r="L230" s="29"/>
      <c r="M230" s="29"/>
      <c r="N230" s="29"/>
      <c r="O230" s="29"/>
      <c r="P230" s="29"/>
      <c r="Q230" s="29"/>
      <c r="R230" s="29"/>
      <c r="S230" s="29"/>
    </row>
    <row r="231" spans="10:19" s="24" customFormat="1" x14ac:dyDescent="0.15">
      <c r="J231" s="29"/>
      <c r="K231" s="29"/>
      <c r="L231" s="29"/>
      <c r="M231" s="29"/>
      <c r="N231" s="29"/>
      <c r="O231" s="29"/>
      <c r="P231" s="29"/>
      <c r="Q231" s="29"/>
      <c r="R231" s="29"/>
      <c r="S231" s="29"/>
    </row>
    <row r="232" spans="10:19" s="24" customFormat="1" x14ac:dyDescent="0.15">
      <c r="J232" s="29"/>
      <c r="K232" s="29"/>
      <c r="L232" s="29"/>
      <c r="M232" s="29"/>
      <c r="N232" s="29"/>
      <c r="O232" s="29"/>
      <c r="P232" s="29"/>
      <c r="Q232" s="29"/>
      <c r="R232" s="29"/>
      <c r="S232" s="29"/>
    </row>
    <row r="233" spans="10:19" s="24" customFormat="1" x14ac:dyDescent="0.15">
      <c r="J233" s="29"/>
      <c r="K233" s="29"/>
      <c r="L233" s="29"/>
      <c r="M233" s="29"/>
      <c r="N233" s="29"/>
      <c r="O233" s="29"/>
      <c r="P233" s="29"/>
      <c r="Q233" s="29"/>
      <c r="R233" s="29"/>
      <c r="S233" s="29"/>
    </row>
    <row r="234" spans="10:19" s="24" customFormat="1" x14ac:dyDescent="0.15">
      <c r="J234" s="29"/>
      <c r="K234" s="29"/>
      <c r="L234" s="29"/>
      <c r="M234" s="29"/>
      <c r="N234" s="29"/>
      <c r="O234" s="29"/>
      <c r="P234" s="29"/>
      <c r="Q234" s="29"/>
      <c r="R234" s="29"/>
      <c r="S234" s="29"/>
    </row>
    <row r="235" spans="10:19" s="24" customFormat="1" x14ac:dyDescent="0.15">
      <c r="J235" s="29"/>
      <c r="K235" s="29"/>
      <c r="L235" s="29"/>
      <c r="M235" s="29"/>
      <c r="N235" s="29"/>
      <c r="O235" s="29"/>
      <c r="P235" s="29"/>
      <c r="Q235" s="29"/>
      <c r="R235" s="29"/>
      <c r="S235" s="29"/>
    </row>
    <row r="236" spans="10:19" s="24" customFormat="1" x14ac:dyDescent="0.15">
      <c r="J236" s="29"/>
      <c r="K236" s="29"/>
      <c r="L236" s="29"/>
      <c r="M236" s="29"/>
      <c r="N236" s="29"/>
      <c r="O236" s="29"/>
      <c r="P236" s="29"/>
      <c r="Q236" s="29"/>
      <c r="R236" s="29"/>
      <c r="S236" s="29"/>
    </row>
    <row r="237" spans="10:19" s="24" customFormat="1" x14ac:dyDescent="0.15">
      <c r="J237" s="29"/>
      <c r="K237" s="29"/>
      <c r="L237" s="29"/>
      <c r="M237" s="29"/>
      <c r="N237" s="29"/>
      <c r="O237" s="29"/>
      <c r="P237" s="29"/>
      <c r="Q237" s="29"/>
      <c r="R237" s="29"/>
      <c r="S237" s="29"/>
    </row>
    <row r="238" spans="10:19" s="24" customFormat="1" x14ac:dyDescent="0.15">
      <c r="J238" s="29"/>
      <c r="K238" s="29"/>
      <c r="L238" s="29"/>
      <c r="M238" s="29"/>
      <c r="N238" s="29"/>
      <c r="O238" s="29"/>
      <c r="P238" s="29"/>
      <c r="Q238" s="29"/>
      <c r="R238" s="29"/>
      <c r="S238" s="29"/>
    </row>
    <row r="239" spans="10:19" s="24" customFormat="1" x14ac:dyDescent="0.15">
      <c r="J239" s="29"/>
      <c r="K239" s="29"/>
      <c r="L239" s="29"/>
      <c r="M239" s="29"/>
      <c r="N239" s="29"/>
      <c r="O239" s="29"/>
      <c r="P239" s="29"/>
      <c r="Q239" s="29"/>
      <c r="R239" s="29"/>
      <c r="S239" s="29"/>
    </row>
    <row r="240" spans="10:19" s="24" customFormat="1" x14ac:dyDescent="0.15">
      <c r="J240" s="29"/>
      <c r="K240" s="29"/>
      <c r="L240" s="29"/>
      <c r="M240" s="29"/>
      <c r="N240" s="29"/>
      <c r="O240" s="29"/>
      <c r="P240" s="29"/>
      <c r="Q240" s="29"/>
      <c r="R240" s="29"/>
      <c r="S240" s="29"/>
    </row>
    <row r="241" spans="10:19" s="24" customFormat="1" x14ac:dyDescent="0.15">
      <c r="J241" s="29"/>
      <c r="K241" s="29"/>
      <c r="L241" s="29"/>
      <c r="M241" s="29"/>
      <c r="N241" s="29"/>
      <c r="O241" s="29"/>
      <c r="P241" s="29"/>
      <c r="Q241" s="29"/>
      <c r="R241" s="29"/>
      <c r="S241" s="29"/>
    </row>
    <row r="242" spans="10:19" s="24" customFormat="1" x14ac:dyDescent="0.15">
      <c r="J242" s="29"/>
      <c r="K242" s="29"/>
      <c r="L242" s="29"/>
      <c r="M242" s="29"/>
      <c r="N242" s="29"/>
      <c r="O242" s="29"/>
      <c r="P242" s="29"/>
      <c r="Q242" s="29"/>
      <c r="R242" s="29"/>
      <c r="S242" s="29"/>
    </row>
    <row r="243" spans="10:19" s="24" customFormat="1" x14ac:dyDescent="0.15">
      <c r="J243" s="29"/>
      <c r="K243" s="29"/>
      <c r="L243" s="29"/>
      <c r="M243" s="29"/>
      <c r="N243" s="29"/>
      <c r="O243" s="29"/>
      <c r="P243" s="29"/>
      <c r="Q243" s="29"/>
      <c r="R243" s="29"/>
      <c r="S243" s="29"/>
    </row>
    <row r="244" spans="10:19" s="24" customFormat="1" x14ac:dyDescent="0.15">
      <c r="J244" s="29"/>
      <c r="K244" s="29"/>
      <c r="L244" s="29"/>
      <c r="M244" s="29"/>
      <c r="N244" s="29"/>
      <c r="O244" s="29"/>
      <c r="P244" s="29"/>
      <c r="Q244" s="29"/>
      <c r="R244" s="29"/>
      <c r="S244" s="29"/>
    </row>
    <row r="245" spans="10:19" s="24" customFormat="1" x14ac:dyDescent="0.15">
      <c r="J245" s="29"/>
      <c r="K245" s="29"/>
      <c r="L245" s="29"/>
      <c r="M245" s="29"/>
      <c r="N245" s="29"/>
      <c r="O245" s="29"/>
      <c r="P245" s="29"/>
      <c r="Q245" s="29"/>
      <c r="R245" s="29"/>
      <c r="S245" s="29"/>
    </row>
    <row r="246" spans="10:19" s="24" customFormat="1" x14ac:dyDescent="0.15">
      <c r="J246" s="29"/>
      <c r="K246" s="29"/>
      <c r="L246" s="29"/>
      <c r="M246" s="29"/>
      <c r="N246" s="29"/>
      <c r="O246" s="29"/>
      <c r="P246" s="29"/>
      <c r="Q246" s="29"/>
      <c r="R246" s="29"/>
      <c r="S246" s="29"/>
    </row>
    <row r="247" spans="10:19" s="24" customFormat="1" x14ac:dyDescent="0.15">
      <c r="J247" s="29"/>
      <c r="K247" s="29"/>
      <c r="L247" s="29"/>
      <c r="M247" s="29"/>
      <c r="N247" s="29"/>
      <c r="O247" s="29"/>
      <c r="P247" s="29"/>
      <c r="Q247" s="29"/>
      <c r="R247" s="29"/>
      <c r="S247" s="29"/>
    </row>
    <row r="248" spans="10:19" s="24" customFormat="1" x14ac:dyDescent="0.15">
      <c r="J248" s="29"/>
      <c r="K248" s="29"/>
      <c r="L248" s="29"/>
      <c r="M248" s="29"/>
      <c r="N248" s="29"/>
      <c r="O248" s="29"/>
      <c r="P248" s="29"/>
      <c r="Q248" s="29"/>
      <c r="R248" s="29"/>
      <c r="S248" s="29"/>
    </row>
    <row r="249" spans="10:19" s="24" customFormat="1" x14ac:dyDescent="0.15">
      <c r="J249" s="29"/>
      <c r="K249" s="29"/>
      <c r="L249" s="29"/>
      <c r="M249" s="29"/>
      <c r="N249" s="29"/>
      <c r="O249" s="29"/>
      <c r="P249" s="29"/>
      <c r="Q249" s="29"/>
      <c r="R249" s="29"/>
      <c r="S249" s="29"/>
    </row>
    <row r="250" spans="10:19" s="24" customFormat="1" x14ac:dyDescent="0.15">
      <c r="J250" s="29"/>
      <c r="K250" s="29"/>
      <c r="L250" s="29"/>
      <c r="M250" s="29"/>
      <c r="N250" s="29"/>
      <c r="O250" s="29"/>
      <c r="P250" s="29"/>
      <c r="Q250" s="29"/>
      <c r="R250" s="29"/>
      <c r="S250" s="29"/>
    </row>
    <row r="251" spans="10:19" s="24" customFormat="1" x14ac:dyDescent="0.15">
      <c r="J251" s="29"/>
      <c r="K251" s="29"/>
      <c r="L251" s="29"/>
      <c r="M251" s="29"/>
      <c r="N251" s="29"/>
      <c r="O251" s="29"/>
      <c r="P251" s="29"/>
      <c r="Q251" s="29"/>
      <c r="R251" s="29"/>
      <c r="S251" s="29"/>
    </row>
    <row r="252" spans="10:19" s="24" customFormat="1" x14ac:dyDescent="0.15">
      <c r="J252" s="29"/>
      <c r="K252" s="29"/>
      <c r="L252" s="29"/>
      <c r="M252" s="29"/>
      <c r="N252" s="29"/>
      <c r="O252" s="29"/>
      <c r="P252" s="29"/>
      <c r="Q252" s="29"/>
      <c r="R252" s="29"/>
      <c r="S252" s="29"/>
    </row>
    <row r="253" spans="10:19" s="24" customFormat="1" x14ac:dyDescent="0.15">
      <c r="J253" s="29"/>
      <c r="K253" s="29"/>
      <c r="L253" s="29"/>
      <c r="M253" s="29"/>
      <c r="N253" s="29"/>
      <c r="O253" s="29"/>
      <c r="P253" s="29"/>
      <c r="Q253" s="29"/>
      <c r="R253" s="29"/>
      <c r="S253" s="29"/>
    </row>
    <row r="254" spans="10:19" s="24" customFormat="1" x14ac:dyDescent="0.15">
      <c r="J254" s="29"/>
      <c r="K254" s="29"/>
      <c r="L254" s="29"/>
      <c r="M254" s="29"/>
      <c r="N254" s="29"/>
      <c r="O254" s="29"/>
      <c r="P254" s="29"/>
      <c r="Q254" s="29"/>
      <c r="R254" s="29"/>
      <c r="S254" s="29"/>
    </row>
    <row r="255" spans="10:19" s="24" customFormat="1" x14ac:dyDescent="0.15">
      <c r="J255" s="29"/>
      <c r="K255" s="29"/>
      <c r="L255" s="29"/>
      <c r="M255" s="29"/>
      <c r="N255" s="29"/>
      <c r="O255" s="29"/>
      <c r="P255" s="29"/>
      <c r="Q255" s="29"/>
      <c r="R255" s="29"/>
      <c r="S255" s="29"/>
    </row>
    <row r="256" spans="10:19" s="24" customFormat="1" x14ac:dyDescent="0.15">
      <c r="J256" s="29"/>
      <c r="K256" s="29"/>
      <c r="L256" s="29"/>
      <c r="M256" s="29"/>
      <c r="N256" s="29"/>
      <c r="O256" s="29"/>
      <c r="P256" s="29"/>
      <c r="Q256" s="29"/>
      <c r="R256" s="29"/>
      <c r="S256" s="29"/>
    </row>
    <row r="257" spans="10:19" s="24" customFormat="1" x14ac:dyDescent="0.15">
      <c r="J257" s="29"/>
      <c r="K257" s="29"/>
      <c r="L257" s="29"/>
      <c r="M257" s="29"/>
      <c r="N257" s="29"/>
      <c r="O257" s="29"/>
      <c r="P257" s="29"/>
      <c r="Q257" s="29"/>
      <c r="R257" s="29"/>
      <c r="S257" s="29"/>
    </row>
    <row r="258" spans="10:19" s="24" customFormat="1" x14ac:dyDescent="0.15">
      <c r="J258" s="29"/>
      <c r="K258" s="29"/>
      <c r="L258" s="29"/>
      <c r="M258" s="29"/>
      <c r="N258" s="29"/>
      <c r="O258" s="29"/>
      <c r="P258" s="29"/>
      <c r="Q258" s="29"/>
      <c r="R258" s="29"/>
      <c r="S258" s="29"/>
    </row>
    <row r="259" spans="10:19" s="24" customFormat="1" x14ac:dyDescent="0.15">
      <c r="J259" s="29"/>
      <c r="K259" s="29"/>
      <c r="L259" s="29"/>
      <c r="M259" s="29"/>
      <c r="N259" s="29"/>
      <c r="O259" s="29"/>
      <c r="P259" s="29"/>
      <c r="Q259" s="29"/>
      <c r="R259" s="29"/>
      <c r="S259" s="29"/>
    </row>
    <row r="260" spans="10:19" s="24" customFormat="1" x14ac:dyDescent="0.15">
      <c r="J260" s="29"/>
      <c r="K260" s="29"/>
      <c r="L260" s="29"/>
      <c r="M260" s="29"/>
      <c r="N260" s="29"/>
      <c r="O260" s="29"/>
      <c r="P260" s="29"/>
      <c r="Q260" s="29"/>
      <c r="R260" s="29"/>
      <c r="S260" s="29"/>
    </row>
    <row r="261" spans="10:19" s="24" customFormat="1" x14ac:dyDescent="0.15">
      <c r="J261" s="29"/>
      <c r="K261" s="29"/>
      <c r="L261" s="29"/>
      <c r="M261" s="29"/>
      <c r="N261" s="29"/>
      <c r="O261" s="29"/>
      <c r="P261" s="29"/>
      <c r="Q261" s="29"/>
      <c r="R261" s="29"/>
      <c r="S261" s="29"/>
    </row>
    <row r="262" spans="10:19" s="24" customFormat="1" x14ac:dyDescent="0.15">
      <c r="J262" s="29"/>
      <c r="K262" s="29"/>
      <c r="L262" s="29"/>
      <c r="M262" s="29"/>
      <c r="N262" s="29"/>
      <c r="O262" s="29"/>
      <c r="P262" s="29"/>
      <c r="Q262" s="29"/>
      <c r="R262" s="29"/>
      <c r="S262" s="29"/>
    </row>
    <row r="263" spans="10:19" s="24" customFormat="1" x14ac:dyDescent="0.15">
      <c r="J263" s="29"/>
      <c r="K263" s="29"/>
      <c r="L263" s="29"/>
      <c r="M263" s="29"/>
      <c r="N263" s="29"/>
      <c r="O263" s="29"/>
      <c r="P263" s="29"/>
      <c r="Q263" s="29"/>
      <c r="R263" s="29"/>
      <c r="S263" s="29"/>
    </row>
    <row r="264" spans="10:19" s="24" customFormat="1" x14ac:dyDescent="0.15">
      <c r="J264" s="29"/>
      <c r="K264" s="29"/>
      <c r="L264" s="29"/>
      <c r="M264" s="29"/>
      <c r="N264" s="29"/>
      <c r="O264" s="29"/>
      <c r="P264" s="29"/>
      <c r="Q264" s="29"/>
      <c r="R264" s="29"/>
      <c r="S264" s="29"/>
    </row>
    <row r="265" spans="10:19" s="24" customFormat="1" x14ac:dyDescent="0.15">
      <c r="J265" s="29"/>
      <c r="K265" s="29"/>
      <c r="L265" s="29"/>
      <c r="M265" s="29"/>
      <c r="N265" s="29"/>
      <c r="O265" s="29"/>
      <c r="P265" s="29"/>
      <c r="Q265" s="29"/>
      <c r="R265" s="29"/>
      <c r="S265" s="29"/>
    </row>
    <row r="266" spans="10:19" s="24" customFormat="1" x14ac:dyDescent="0.15">
      <c r="J266" s="29"/>
      <c r="K266" s="29"/>
      <c r="L266" s="29"/>
      <c r="M266" s="29"/>
      <c r="N266" s="29"/>
      <c r="O266" s="29"/>
      <c r="P266" s="29"/>
      <c r="Q266" s="29"/>
      <c r="R266" s="29"/>
      <c r="S266" s="29"/>
    </row>
    <row r="267" spans="10:19" s="24" customFormat="1" x14ac:dyDescent="0.15">
      <c r="J267" s="29"/>
      <c r="K267" s="29"/>
      <c r="L267" s="29"/>
      <c r="M267" s="29"/>
      <c r="N267" s="29"/>
      <c r="O267" s="29"/>
      <c r="P267" s="29"/>
      <c r="Q267" s="29"/>
      <c r="R267" s="29"/>
      <c r="S267" s="29"/>
    </row>
    <row r="268" spans="10:19" s="24" customFormat="1" x14ac:dyDescent="0.15">
      <c r="J268" s="29"/>
      <c r="K268" s="29"/>
      <c r="L268" s="29"/>
      <c r="M268" s="29"/>
      <c r="N268" s="29"/>
      <c r="O268" s="29"/>
      <c r="P268" s="29"/>
      <c r="Q268" s="29"/>
      <c r="R268" s="29"/>
      <c r="S268" s="29"/>
    </row>
    <row r="269" spans="10:19" s="24" customFormat="1" x14ac:dyDescent="0.15">
      <c r="J269" s="29"/>
      <c r="K269" s="29"/>
      <c r="L269" s="29"/>
      <c r="M269" s="29"/>
      <c r="N269" s="29"/>
      <c r="O269" s="29"/>
      <c r="P269" s="29"/>
      <c r="Q269" s="29"/>
      <c r="R269" s="29"/>
      <c r="S269" s="29"/>
    </row>
    <row r="270" spans="10:19" s="24" customFormat="1" x14ac:dyDescent="0.15">
      <c r="J270" s="29"/>
      <c r="K270" s="29"/>
      <c r="L270" s="29"/>
      <c r="M270" s="29"/>
      <c r="N270" s="29"/>
      <c r="O270" s="29"/>
      <c r="P270" s="29"/>
      <c r="Q270" s="29"/>
      <c r="R270" s="29"/>
      <c r="S270" s="29"/>
    </row>
    <row r="271" spans="10:19" s="24" customFormat="1" x14ac:dyDescent="0.15">
      <c r="J271" s="29"/>
      <c r="K271" s="29"/>
      <c r="L271" s="29"/>
      <c r="M271" s="29"/>
      <c r="N271" s="29"/>
      <c r="O271" s="29"/>
      <c r="P271" s="29"/>
      <c r="Q271" s="29"/>
      <c r="R271" s="29"/>
      <c r="S271" s="29"/>
    </row>
    <row r="272" spans="10:19" s="24" customFormat="1" x14ac:dyDescent="0.15">
      <c r="J272" s="29"/>
      <c r="K272" s="29"/>
      <c r="L272" s="29"/>
      <c r="M272" s="29"/>
      <c r="N272" s="29"/>
      <c r="O272" s="29"/>
      <c r="P272" s="29"/>
      <c r="Q272" s="29"/>
      <c r="R272" s="29"/>
      <c r="S272" s="29"/>
    </row>
    <row r="273" spans="10:19" s="24" customFormat="1" x14ac:dyDescent="0.15">
      <c r="J273" s="29"/>
      <c r="K273" s="29"/>
      <c r="L273" s="29"/>
      <c r="M273" s="29"/>
      <c r="N273" s="29"/>
      <c r="O273" s="29"/>
      <c r="P273" s="29"/>
      <c r="Q273" s="29"/>
      <c r="R273" s="29"/>
      <c r="S273" s="29"/>
    </row>
    <row r="274" spans="10:19" s="24" customFormat="1" x14ac:dyDescent="0.15">
      <c r="J274" s="29"/>
      <c r="K274" s="29"/>
      <c r="L274" s="29"/>
      <c r="M274" s="29"/>
      <c r="N274" s="29"/>
      <c r="O274" s="29"/>
      <c r="P274" s="29"/>
      <c r="Q274" s="29"/>
      <c r="R274" s="29"/>
      <c r="S274" s="29"/>
    </row>
    <row r="275" spans="10:19" s="24" customFormat="1" x14ac:dyDescent="0.15">
      <c r="J275" s="29"/>
      <c r="K275" s="29"/>
      <c r="L275" s="29"/>
      <c r="M275" s="29"/>
      <c r="N275" s="29"/>
      <c r="O275" s="29"/>
      <c r="P275" s="29"/>
      <c r="Q275" s="29"/>
      <c r="R275" s="29"/>
      <c r="S275" s="29"/>
    </row>
    <row r="276" spans="10:19" s="24" customFormat="1" x14ac:dyDescent="0.15">
      <c r="J276" s="29"/>
      <c r="K276" s="29"/>
      <c r="L276" s="29"/>
      <c r="M276" s="29"/>
      <c r="N276" s="29"/>
      <c r="O276" s="29"/>
      <c r="P276" s="29"/>
      <c r="Q276" s="29"/>
      <c r="R276" s="29"/>
      <c r="S276" s="29"/>
    </row>
    <row r="277" spans="10:19" s="24" customFormat="1" x14ac:dyDescent="0.15">
      <c r="J277" s="29"/>
      <c r="K277" s="29"/>
      <c r="L277" s="29"/>
      <c r="M277" s="29"/>
      <c r="N277" s="29"/>
      <c r="O277" s="29"/>
      <c r="P277" s="29"/>
      <c r="Q277" s="29"/>
      <c r="R277" s="29"/>
      <c r="S277" s="29"/>
    </row>
    <row r="278" spans="10:19" s="24" customFormat="1" x14ac:dyDescent="0.15">
      <c r="J278" s="29"/>
      <c r="K278" s="29"/>
      <c r="L278" s="29"/>
      <c r="M278" s="29"/>
      <c r="N278" s="29"/>
      <c r="O278" s="29"/>
      <c r="P278" s="29"/>
      <c r="Q278" s="29"/>
      <c r="R278" s="29"/>
      <c r="S278" s="29"/>
    </row>
    <row r="279" spans="10:19" s="24" customFormat="1" x14ac:dyDescent="0.15">
      <c r="J279" s="29"/>
      <c r="K279" s="29"/>
      <c r="L279" s="29"/>
      <c r="M279" s="29"/>
      <c r="N279" s="29"/>
      <c r="O279" s="29"/>
      <c r="P279" s="29"/>
      <c r="Q279" s="29"/>
      <c r="R279" s="29"/>
      <c r="S279" s="29"/>
    </row>
    <row r="280" spans="10:19" s="24" customFormat="1" x14ac:dyDescent="0.15">
      <c r="J280" s="29"/>
      <c r="K280" s="29"/>
      <c r="L280" s="29"/>
      <c r="M280" s="29"/>
      <c r="N280" s="29"/>
      <c r="O280" s="29"/>
      <c r="P280" s="29"/>
      <c r="Q280" s="29"/>
      <c r="R280" s="29"/>
      <c r="S280" s="29"/>
    </row>
    <row r="281" spans="10:19" s="24" customFormat="1" x14ac:dyDescent="0.15">
      <c r="J281" s="29"/>
      <c r="K281" s="29"/>
      <c r="L281" s="29"/>
      <c r="M281" s="29"/>
      <c r="N281" s="29"/>
      <c r="O281" s="29"/>
      <c r="P281" s="29"/>
      <c r="Q281" s="29"/>
      <c r="R281" s="29"/>
      <c r="S281" s="29"/>
    </row>
    <row r="282" spans="10:19" s="24" customFormat="1" x14ac:dyDescent="0.15">
      <c r="J282" s="29"/>
      <c r="K282" s="29"/>
      <c r="L282" s="29"/>
      <c r="M282" s="29"/>
      <c r="N282" s="29"/>
      <c r="O282" s="29"/>
      <c r="P282" s="29"/>
      <c r="Q282" s="29"/>
      <c r="R282" s="29"/>
      <c r="S282" s="29"/>
    </row>
    <row r="283" spans="10:19" s="24" customFormat="1" x14ac:dyDescent="0.15">
      <c r="J283" s="29"/>
      <c r="K283" s="29"/>
      <c r="L283" s="29"/>
      <c r="M283" s="29"/>
      <c r="N283" s="29"/>
      <c r="O283" s="29"/>
      <c r="P283" s="29"/>
      <c r="Q283" s="29"/>
      <c r="R283" s="29"/>
      <c r="S283" s="29"/>
    </row>
    <row r="284" spans="10:19" s="24" customFormat="1" x14ac:dyDescent="0.15">
      <c r="J284" s="29"/>
      <c r="K284" s="29"/>
      <c r="L284" s="29"/>
      <c r="M284" s="29"/>
      <c r="N284" s="29"/>
      <c r="O284" s="29"/>
      <c r="P284" s="29"/>
      <c r="Q284" s="29"/>
      <c r="R284" s="29"/>
      <c r="S284" s="29"/>
    </row>
    <row r="285" spans="10:19" s="24" customFormat="1" x14ac:dyDescent="0.15">
      <c r="J285" s="29"/>
      <c r="K285" s="29"/>
      <c r="L285" s="29"/>
      <c r="M285" s="29"/>
      <c r="N285" s="29"/>
      <c r="O285" s="29"/>
      <c r="P285" s="29"/>
      <c r="Q285" s="29"/>
      <c r="R285" s="29"/>
      <c r="S285" s="29"/>
    </row>
    <row r="286" spans="10:19" s="24" customFormat="1" x14ac:dyDescent="0.15">
      <c r="J286" s="29"/>
      <c r="K286" s="29"/>
      <c r="L286" s="29"/>
      <c r="M286" s="29"/>
      <c r="N286" s="29"/>
      <c r="O286" s="29"/>
      <c r="P286" s="29"/>
      <c r="Q286" s="29"/>
      <c r="R286" s="29"/>
      <c r="S286" s="29"/>
    </row>
    <row r="287" spans="10:19" s="24" customFormat="1" x14ac:dyDescent="0.15">
      <c r="J287" s="29"/>
      <c r="K287" s="29"/>
      <c r="L287" s="29"/>
      <c r="M287" s="29"/>
      <c r="N287" s="29"/>
      <c r="O287" s="29"/>
      <c r="P287" s="29"/>
      <c r="Q287" s="29"/>
      <c r="R287" s="29"/>
      <c r="S287" s="29"/>
    </row>
    <row r="288" spans="10:19" s="24" customFormat="1" x14ac:dyDescent="0.15">
      <c r="J288" s="29"/>
      <c r="K288" s="29"/>
      <c r="L288" s="29"/>
      <c r="M288" s="29"/>
      <c r="N288" s="29"/>
      <c r="O288" s="29"/>
      <c r="P288" s="29"/>
      <c r="Q288" s="29"/>
      <c r="R288" s="29"/>
      <c r="S288" s="29"/>
    </row>
    <row r="289" spans="10:19" s="24" customFormat="1" x14ac:dyDescent="0.15">
      <c r="J289" s="29"/>
      <c r="K289" s="29"/>
      <c r="L289" s="29"/>
      <c r="M289" s="29"/>
      <c r="N289" s="29"/>
      <c r="O289" s="29"/>
      <c r="P289" s="29"/>
      <c r="Q289" s="29"/>
      <c r="R289" s="29"/>
      <c r="S289" s="29"/>
    </row>
    <row r="290" spans="10:19" s="24" customFormat="1" x14ac:dyDescent="0.15">
      <c r="J290" s="29"/>
      <c r="K290" s="29"/>
      <c r="L290" s="29"/>
      <c r="M290" s="29"/>
      <c r="N290" s="29"/>
      <c r="O290" s="29"/>
      <c r="P290" s="29"/>
      <c r="Q290" s="29"/>
      <c r="R290" s="29"/>
      <c r="S290" s="29"/>
    </row>
    <row r="291" spans="10:19" s="24" customFormat="1" x14ac:dyDescent="0.15">
      <c r="J291" s="29"/>
      <c r="K291" s="29"/>
      <c r="L291" s="29"/>
      <c r="M291" s="29"/>
      <c r="N291" s="29"/>
      <c r="O291" s="29"/>
      <c r="P291" s="29"/>
      <c r="Q291" s="29"/>
      <c r="R291" s="29"/>
      <c r="S291" s="29"/>
    </row>
    <row r="292" spans="10:19" s="24" customFormat="1" x14ac:dyDescent="0.15">
      <c r="J292" s="29"/>
      <c r="K292" s="29"/>
      <c r="L292" s="29"/>
      <c r="M292" s="29"/>
      <c r="N292" s="29"/>
      <c r="O292" s="29"/>
      <c r="P292" s="29"/>
      <c r="Q292" s="29"/>
      <c r="R292" s="29"/>
      <c r="S292" s="29"/>
    </row>
    <row r="293" spans="10:19" s="24" customFormat="1" x14ac:dyDescent="0.15">
      <c r="J293" s="29"/>
      <c r="K293" s="29"/>
      <c r="L293" s="29"/>
      <c r="M293" s="29"/>
      <c r="N293" s="29"/>
      <c r="O293" s="29"/>
      <c r="P293" s="29"/>
      <c r="Q293" s="29"/>
      <c r="R293" s="29"/>
      <c r="S293" s="29"/>
    </row>
    <row r="294" spans="10:19" s="24" customFormat="1" x14ac:dyDescent="0.15">
      <c r="J294" s="29"/>
      <c r="K294" s="29"/>
      <c r="L294" s="29"/>
      <c r="M294" s="29"/>
      <c r="N294" s="29"/>
      <c r="O294" s="29"/>
      <c r="P294" s="29"/>
      <c r="Q294" s="29"/>
      <c r="R294" s="29"/>
      <c r="S294" s="29"/>
    </row>
    <row r="295" spans="10:19" s="24" customFormat="1" x14ac:dyDescent="0.15">
      <c r="J295" s="29"/>
      <c r="K295" s="29"/>
      <c r="L295" s="29"/>
      <c r="M295" s="29"/>
      <c r="N295" s="29"/>
      <c r="O295" s="29"/>
      <c r="P295" s="29"/>
      <c r="Q295" s="29"/>
      <c r="R295" s="29"/>
      <c r="S295" s="29"/>
    </row>
    <row r="296" spans="10:19" s="24" customFormat="1" x14ac:dyDescent="0.15">
      <c r="J296" s="29"/>
      <c r="K296" s="29"/>
      <c r="L296" s="29"/>
      <c r="M296" s="29"/>
      <c r="N296" s="29"/>
      <c r="O296" s="29"/>
      <c r="P296" s="29"/>
      <c r="Q296" s="29"/>
      <c r="R296" s="29"/>
      <c r="S296" s="29"/>
    </row>
    <row r="297" spans="10:19" s="24" customFormat="1" x14ac:dyDescent="0.15">
      <c r="J297" s="29"/>
      <c r="K297" s="29"/>
      <c r="L297" s="29"/>
      <c r="M297" s="29"/>
      <c r="N297" s="29"/>
      <c r="O297" s="29"/>
      <c r="P297" s="29"/>
      <c r="Q297" s="29"/>
      <c r="R297" s="29"/>
      <c r="S297" s="29"/>
    </row>
    <row r="298" spans="10:19" s="24" customFormat="1" x14ac:dyDescent="0.15">
      <c r="J298" s="29"/>
      <c r="K298" s="29"/>
      <c r="L298" s="29"/>
      <c r="M298" s="29"/>
      <c r="N298" s="29"/>
      <c r="O298" s="29"/>
      <c r="P298" s="29"/>
      <c r="Q298" s="29"/>
      <c r="R298" s="29"/>
      <c r="S298" s="29"/>
    </row>
    <row r="299" spans="10:19" s="24" customFormat="1" x14ac:dyDescent="0.15">
      <c r="J299" s="29"/>
      <c r="K299" s="29"/>
      <c r="L299" s="29"/>
      <c r="M299" s="29"/>
      <c r="N299" s="29"/>
      <c r="O299" s="29"/>
      <c r="P299" s="29"/>
      <c r="Q299" s="29"/>
      <c r="R299" s="29"/>
      <c r="S299" s="29"/>
    </row>
    <row r="300" spans="10:19" s="24" customFormat="1" x14ac:dyDescent="0.15">
      <c r="J300" s="29"/>
      <c r="K300" s="29"/>
      <c r="L300" s="29"/>
      <c r="M300" s="29"/>
      <c r="N300" s="29"/>
      <c r="O300" s="29"/>
      <c r="P300" s="29"/>
      <c r="Q300" s="29"/>
      <c r="R300" s="29"/>
      <c r="S300" s="29"/>
    </row>
    <row r="301" spans="10:19" s="24" customFormat="1" x14ac:dyDescent="0.15">
      <c r="J301" s="29"/>
      <c r="K301" s="29"/>
      <c r="L301" s="29"/>
      <c r="M301" s="29"/>
      <c r="N301" s="29"/>
      <c r="O301" s="29"/>
      <c r="P301" s="29"/>
      <c r="Q301" s="29"/>
      <c r="R301" s="29"/>
      <c r="S301" s="29"/>
    </row>
    <row r="302" spans="10:19" s="24" customFormat="1" x14ac:dyDescent="0.15">
      <c r="J302" s="29"/>
      <c r="K302" s="29"/>
      <c r="L302" s="29"/>
      <c r="M302" s="29"/>
      <c r="N302" s="29"/>
      <c r="O302" s="29"/>
      <c r="P302" s="29"/>
      <c r="Q302" s="29"/>
      <c r="R302" s="29"/>
      <c r="S302" s="29"/>
    </row>
    <row r="303" spans="10:19" s="24" customFormat="1" x14ac:dyDescent="0.15">
      <c r="J303" s="29"/>
      <c r="K303" s="29"/>
      <c r="L303" s="29"/>
      <c r="M303" s="29"/>
      <c r="N303" s="29"/>
      <c r="O303" s="29"/>
      <c r="P303" s="29"/>
      <c r="Q303" s="29"/>
      <c r="R303" s="29"/>
      <c r="S303" s="29"/>
    </row>
    <row r="304" spans="10:19" s="24" customFormat="1" x14ac:dyDescent="0.15">
      <c r="J304" s="29"/>
      <c r="K304" s="29"/>
      <c r="L304" s="29"/>
      <c r="M304" s="29"/>
      <c r="N304" s="29"/>
      <c r="O304" s="29"/>
      <c r="P304" s="29"/>
      <c r="Q304" s="29"/>
      <c r="R304" s="29"/>
      <c r="S304" s="29"/>
    </row>
    <row r="305" spans="10:19" s="24" customFormat="1" x14ac:dyDescent="0.15">
      <c r="J305" s="29"/>
      <c r="K305" s="29"/>
      <c r="L305" s="29"/>
      <c r="M305" s="29"/>
      <c r="N305" s="29"/>
      <c r="O305" s="29"/>
      <c r="P305" s="29"/>
      <c r="Q305" s="29"/>
      <c r="R305" s="29"/>
      <c r="S305" s="29"/>
    </row>
    <row r="306" spans="10:19" s="24" customFormat="1" x14ac:dyDescent="0.15">
      <c r="J306" s="29"/>
      <c r="K306" s="29"/>
      <c r="L306" s="29"/>
      <c r="M306" s="29"/>
      <c r="N306" s="29"/>
      <c r="O306" s="29"/>
      <c r="P306" s="29"/>
      <c r="Q306" s="29"/>
      <c r="R306" s="29"/>
      <c r="S306" s="29"/>
    </row>
    <row r="307" spans="10:19" s="24" customFormat="1" x14ac:dyDescent="0.15">
      <c r="J307" s="29"/>
      <c r="K307" s="29"/>
      <c r="L307" s="29"/>
      <c r="M307" s="29"/>
      <c r="N307" s="29"/>
      <c r="O307" s="29"/>
      <c r="P307" s="29"/>
      <c r="Q307" s="29"/>
      <c r="R307" s="29"/>
      <c r="S307" s="29"/>
    </row>
    <row r="308" spans="10:19" s="24" customFormat="1" x14ac:dyDescent="0.15">
      <c r="J308" s="29"/>
      <c r="K308" s="29"/>
      <c r="L308" s="29"/>
      <c r="M308" s="29"/>
      <c r="N308" s="29"/>
      <c r="O308" s="29"/>
      <c r="P308" s="29"/>
      <c r="Q308" s="29"/>
      <c r="R308" s="29"/>
      <c r="S308" s="29"/>
    </row>
    <row r="309" spans="10:19" s="24" customFormat="1" x14ac:dyDescent="0.15">
      <c r="J309" s="29"/>
      <c r="K309" s="29"/>
      <c r="L309" s="29"/>
      <c r="M309" s="29"/>
      <c r="N309" s="29"/>
      <c r="O309" s="29"/>
      <c r="P309" s="29"/>
      <c r="Q309" s="29"/>
      <c r="R309" s="29"/>
      <c r="S309" s="29"/>
    </row>
    <row r="310" spans="10:19" s="24" customFormat="1" x14ac:dyDescent="0.15">
      <c r="J310" s="29"/>
      <c r="K310" s="29"/>
      <c r="L310" s="29"/>
      <c r="M310" s="29"/>
      <c r="N310" s="29"/>
      <c r="O310" s="29"/>
      <c r="P310" s="29"/>
      <c r="Q310" s="29"/>
      <c r="R310" s="29"/>
      <c r="S310" s="29"/>
    </row>
    <row r="311" spans="10:19" s="24" customFormat="1" x14ac:dyDescent="0.15">
      <c r="J311" s="29"/>
      <c r="K311" s="29"/>
      <c r="L311" s="29"/>
      <c r="M311" s="29"/>
      <c r="N311" s="29"/>
      <c r="O311" s="29"/>
      <c r="P311" s="29"/>
      <c r="Q311" s="29"/>
      <c r="R311" s="29"/>
      <c r="S311" s="29"/>
    </row>
    <row r="312" spans="10:19" s="24" customFormat="1" x14ac:dyDescent="0.15">
      <c r="J312" s="29"/>
      <c r="K312" s="29"/>
      <c r="L312" s="29"/>
      <c r="M312" s="29"/>
      <c r="N312" s="29"/>
      <c r="O312" s="29"/>
      <c r="P312" s="29"/>
      <c r="Q312" s="29"/>
      <c r="R312" s="29"/>
      <c r="S312" s="29"/>
    </row>
    <row r="313" spans="10:19" s="24" customFormat="1" x14ac:dyDescent="0.15">
      <c r="J313" s="29"/>
      <c r="K313" s="29"/>
      <c r="L313" s="29"/>
      <c r="M313" s="29"/>
      <c r="N313" s="29"/>
      <c r="O313" s="29"/>
      <c r="P313" s="29"/>
      <c r="Q313" s="29"/>
      <c r="R313" s="29"/>
      <c r="S313" s="29"/>
    </row>
    <row r="314" spans="10:19" s="24" customFormat="1" x14ac:dyDescent="0.15">
      <c r="J314" s="29"/>
      <c r="K314" s="29"/>
      <c r="L314" s="29"/>
      <c r="M314" s="29"/>
      <c r="N314" s="29"/>
      <c r="O314" s="29"/>
      <c r="P314" s="29"/>
      <c r="Q314" s="29"/>
      <c r="R314" s="29"/>
      <c r="S314" s="29"/>
    </row>
    <row r="315" spans="10:19" s="24" customFormat="1" x14ac:dyDescent="0.15">
      <c r="J315" s="29"/>
      <c r="K315" s="29"/>
      <c r="L315" s="29"/>
      <c r="M315" s="29"/>
      <c r="N315" s="29"/>
      <c r="O315" s="29"/>
      <c r="P315" s="29"/>
      <c r="Q315" s="29"/>
      <c r="R315" s="29"/>
      <c r="S315" s="29"/>
    </row>
    <row r="316" spans="10:19" s="24" customFormat="1" x14ac:dyDescent="0.15">
      <c r="J316" s="29"/>
      <c r="K316" s="29"/>
      <c r="L316" s="29"/>
      <c r="M316" s="29"/>
      <c r="N316" s="29"/>
      <c r="O316" s="29"/>
      <c r="P316" s="29"/>
      <c r="Q316" s="29"/>
      <c r="R316" s="29"/>
      <c r="S316" s="29"/>
    </row>
    <row r="317" spans="10:19" s="24" customFormat="1" x14ac:dyDescent="0.15">
      <c r="J317" s="29"/>
      <c r="K317" s="29"/>
      <c r="L317" s="29"/>
      <c r="M317" s="29"/>
      <c r="N317" s="29"/>
      <c r="O317" s="29"/>
      <c r="P317" s="29"/>
      <c r="Q317" s="29"/>
      <c r="R317" s="29"/>
      <c r="S317" s="29"/>
    </row>
    <row r="318" spans="10:19" s="24" customFormat="1" x14ac:dyDescent="0.15">
      <c r="J318" s="29"/>
      <c r="K318" s="29"/>
      <c r="L318" s="29"/>
      <c r="M318" s="29"/>
      <c r="N318" s="29"/>
      <c r="O318" s="29"/>
      <c r="P318" s="29"/>
      <c r="Q318" s="29"/>
      <c r="R318" s="29"/>
      <c r="S318" s="29"/>
    </row>
    <row r="319" spans="10:19" s="24" customFormat="1" x14ac:dyDescent="0.15">
      <c r="J319" s="29"/>
      <c r="K319" s="29"/>
      <c r="L319" s="29"/>
      <c r="M319" s="29"/>
      <c r="N319" s="29"/>
      <c r="O319" s="29"/>
      <c r="P319" s="29"/>
      <c r="Q319" s="29"/>
      <c r="R319" s="29"/>
      <c r="S319" s="29"/>
    </row>
    <row r="320" spans="10:19" s="24" customFormat="1" x14ac:dyDescent="0.15">
      <c r="J320" s="29"/>
      <c r="K320" s="29"/>
      <c r="L320" s="29"/>
      <c r="M320" s="29"/>
      <c r="N320" s="29"/>
      <c r="O320" s="29"/>
      <c r="P320" s="29"/>
      <c r="Q320" s="29"/>
      <c r="R320" s="29"/>
      <c r="S320" s="29"/>
    </row>
    <row r="321" spans="10:19" s="24" customFormat="1" x14ac:dyDescent="0.15">
      <c r="J321" s="29"/>
      <c r="K321" s="29"/>
      <c r="L321" s="29"/>
      <c r="M321" s="29"/>
      <c r="N321" s="29"/>
      <c r="O321" s="29"/>
      <c r="P321" s="29"/>
      <c r="Q321" s="29"/>
      <c r="R321" s="29"/>
      <c r="S321" s="29"/>
    </row>
    <row r="322" spans="10:19" s="24" customFormat="1" x14ac:dyDescent="0.15">
      <c r="J322" s="29"/>
      <c r="K322" s="29"/>
      <c r="L322" s="29"/>
      <c r="M322" s="29"/>
      <c r="N322" s="29"/>
      <c r="O322" s="29"/>
      <c r="P322" s="29"/>
      <c r="Q322" s="29"/>
      <c r="R322" s="29"/>
      <c r="S322" s="29"/>
    </row>
    <row r="323" spans="10:19" s="24" customFormat="1" x14ac:dyDescent="0.15">
      <c r="J323" s="29"/>
      <c r="K323" s="29"/>
      <c r="L323" s="29"/>
      <c r="M323" s="29"/>
      <c r="N323" s="29"/>
      <c r="O323" s="29"/>
      <c r="P323" s="29"/>
      <c r="Q323" s="29"/>
      <c r="R323" s="29"/>
      <c r="S323" s="29"/>
    </row>
    <row r="324" spans="10:19" s="24" customFormat="1" x14ac:dyDescent="0.15">
      <c r="J324" s="29"/>
      <c r="K324" s="29"/>
      <c r="L324" s="29"/>
      <c r="M324" s="29"/>
      <c r="N324" s="29"/>
      <c r="O324" s="29"/>
      <c r="P324" s="29"/>
      <c r="Q324" s="29"/>
      <c r="R324" s="29"/>
      <c r="S324" s="29"/>
    </row>
    <row r="325" spans="10:19" s="24" customFormat="1" x14ac:dyDescent="0.15">
      <c r="J325" s="29"/>
      <c r="K325" s="29"/>
      <c r="L325" s="29"/>
      <c r="M325" s="29"/>
      <c r="N325" s="29"/>
      <c r="O325" s="29"/>
      <c r="P325" s="29"/>
      <c r="Q325" s="29"/>
      <c r="R325" s="29"/>
      <c r="S325" s="29"/>
    </row>
    <row r="326" spans="10:19" s="24" customFormat="1" x14ac:dyDescent="0.15">
      <c r="J326" s="29"/>
      <c r="K326" s="29"/>
      <c r="L326" s="29"/>
      <c r="M326" s="29"/>
      <c r="N326" s="29"/>
      <c r="O326" s="29"/>
      <c r="P326" s="29"/>
      <c r="Q326" s="29"/>
      <c r="R326" s="29"/>
      <c r="S326" s="29"/>
    </row>
    <row r="327" spans="10:19" s="24" customFormat="1" x14ac:dyDescent="0.15">
      <c r="J327" s="29"/>
      <c r="K327" s="29"/>
      <c r="L327" s="29"/>
      <c r="M327" s="29"/>
      <c r="N327" s="29"/>
      <c r="O327" s="29"/>
      <c r="P327" s="29"/>
      <c r="Q327" s="29"/>
      <c r="R327" s="29"/>
      <c r="S327" s="29"/>
    </row>
    <row r="328" spans="10:19" s="24" customFormat="1" x14ac:dyDescent="0.15">
      <c r="J328" s="29"/>
      <c r="K328" s="29"/>
      <c r="L328" s="29"/>
      <c r="M328" s="29"/>
      <c r="N328" s="29"/>
      <c r="O328" s="29"/>
      <c r="P328" s="29"/>
      <c r="Q328" s="29"/>
      <c r="R328" s="29"/>
      <c r="S328" s="29"/>
    </row>
    <row r="329" spans="10:19" s="24" customFormat="1" x14ac:dyDescent="0.15">
      <c r="J329" s="29"/>
      <c r="K329" s="29"/>
      <c r="L329" s="29"/>
      <c r="M329" s="29"/>
      <c r="N329" s="29"/>
      <c r="O329" s="29"/>
      <c r="P329" s="29"/>
      <c r="Q329" s="29"/>
      <c r="R329" s="29"/>
      <c r="S329" s="29"/>
    </row>
    <row r="330" spans="10:19" s="24" customFormat="1" x14ac:dyDescent="0.15">
      <c r="J330" s="29"/>
      <c r="K330" s="29"/>
      <c r="L330" s="29"/>
      <c r="M330" s="29"/>
      <c r="N330" s="29"/>
      <c r="O330" s="29"/>
      <c r="P330" s="29"/>
      <c r="Q330" s="29"/>
      <c r="R330" s="29"/>
      <c r="S330" s="29"/>
    </row>
    <row r="331" spans="10:19" s="24" customFormat="1" x14ac:dyDescent="0.15">
      <c r="J331" s="29"/>
      <c r="K331" s="29"/>
      <c r="L331" s="29"/>
      <c r="M331" s="29"/>
      <c r="N331" s="29"/>
      <c r="O331" s="29"/>
      <c r="P331" s="29"/>
      <c r="Q331" s="29"/>
      <c r="R331" s="29"/>
      <c r="S331" s="29"/>
    </row>
    <row r="332" spans="10:19" s="24" customFormat="1" x14ac:dyDescent="0.15">
      <c r="J332" s="29"/>
      <c r="K332" s="29"/>
      <c r="L332" s="29"/>
      <c r="M332" s="29"/>
      <c r="N332" s="29"/>
      <c r="O332" s="29"/>
      <c r="P332" s="29"/>
      <c r="Q332" s="29"/>
      <c r="R332" s="29"/>
      <c r="S332" s="29"/>
    </row>
    <row r="333" spans="10:19" s="24" customFormat="1" x14ac:dyDescent="0.15">
      <c r="J333" s="29"/>
      <c r="K333" s="29"/>
      <c r="L333" s="29"/>
      <c r="M333" s="29"/>
      <c r="N333" s="29"/>
      <c r="O333" s="29"/>
      <c r="P333" s="29"/>
      <c r="Q333" s="29"/>
      <c r="R333" s="29"/>
      <c r="S333" s="29"/>
    </row>
    <row r="334" spans="10:19" s="24" customFormat="1" x14ac:dyDescent="0.15">
      <c r="J334" s="29"/>
      <c r="K334" s="29"/>
      <c r="L334" s="29"/>
      <c r="M334" s="29"/>
      <c r="N334" s="29"/>
      <c r="O334" s="29"/>
      <c r="P334" s="29"/>
      <c r="Q334" s="29"/>
      <c r="R334" s="29"/>
      <c r="S334" s="29"/>
    </row>
    <row r="335" spans="10:19" s="24" customFormat="1" x14ac:dyDescent="0.15">
      <c r="J335" s="29"/>
      <c r="K335" s="29"/>
      <c r="L335" s="29"/>
      <c r="M335" s="29"/>
      <c r="N335" s="29"/>
      <c r="O335" s="29"/>
      <c r="P335" s="29"/>
      <c r="Q335" s="29"/>
      <c r="R335" s="29"/>
      <c r="S335" s="29"/>
    </row>
    <row r="336" spans="10:19" s="24" customFormat="1" x14ac:dyDescent="0.15">
      <c r="J336" s="29"/>
      <c r="K336" s="29"/>
      <c r="L336" s="29"/>
      <c r="M336" s="29"/>
      <c r="N336" s="29"/>
      <c r="O336" s="29"/>
      <c r="P336" s="29"/>
      <c r="Q336" s="29"/>
      <c r="R336" s="29"/>
      <c r="S336" s="29"/>
    </row>
    <row r="337" spans="10:19" s="24" customFormat="1" x14ac:dyDescent="0.15">
      <c r="J337" s="29"/>
      <c r="K337" s="29"/>
      <c r="L337" s="29"/>
      <c r="M337" s="29"/>
      <c r="N337" s="29"/>
      <c r="O337" s="29"/>
      <c r="P337" s="29"/>
      <c r="Q337" s="29"/>
      <c r="R337" s="29"/>
      <c r="S337" s="29"/>
    </row>
    <row r="338" spans="10:19" s="24" customFormat="1" x14ac:dyDescent="0.15">
      <c r="J338" s="29"/>
      <c r="K338" s="29"/>
      <c r="L338" s="29"/>
      <c r="M338" s="29"/>
      <c r="N338" s="29"/>
      <c r="O338" s="29"/>
      <c r="P338" s="29"/>
      <c r="Q338" s="29"/>
      <c r="R338" s="29"/>
      <c r="S338" s="29"/>
    </row>
    <row r="339" spans="10:19" s="24" customFormat="1" x14ac:dyDescent="0.15">
      <c r="J339" s="29"/>
      <c r="K339" s="29"/>
      <c r="L339" s="29"/>
      <c r="M339" s="29"/>
      <c r="N339" s="29"/>
      <c r="O339" s="29"/>
      <c r="P339" s="29"/>
      <c r="Q339" s="29"/>
      <c r="R339" s="29"/>
      <c r="S339" s="29"/>
    </row>
    <row r="340" spans="10:19" s="24" customFormat="1" x14ac:dyDescent="0.15">
      <c r="J340" s="29"/>
      <c r="K340" s="29"/>
      <c r="L340" s="29"/>
      <c r="M340" s="29"/>
      <c r="N340" s="29"/>
      <c r="O340" s="29"/>
      <c r="P340" s="29"/>
      <c r="Q340" s="29"/>
      <c r="R340" s="29"/>
      <c r="S340" s="29"/>
    </row>
    <row r="341" spans="10:19" s="24" customFormat="1" x14ac:dyDescent="0.15">
      <c r="J341" s="29"/>
      <c r="K341" s="29"/>
      <c r="L341" s="29"/>
      <c r="M341" s="29"/>
      <c r="N341" s="29"/>
      <c r="O341" s="29"/>
      <c r="P341" s="29"/>
      <c r="Q341" s="29"/>
      <c r="R341" s="29"/>
      <c r="S341" s="29"/>
    </row>
    <row r="342" spans="10:19" s="24" customFormat="1" x14ac:dyDescent="0.15">
      <c r="J342" s="29"/>
      <c r="K342" s="29"/>
      <c r="L342" s="29"/>
      <c r="M342" s="29"/>
      <c r="N342" s="29"/>
      <c r="O342" s="29"/>
      <c r="P342" s="29"/>
      <c r="Q342" s="29"/>
      <c r="R342" s="29"/>
      <c r="S342" s="29"/>
    </row>
    <row r="343" spans="10:19" s="24" customFormat="1" x14ac:dyDescent="0.15">
      <c r="J343" s="29"/>
      <c r="K343" s="29"/>
      <c r="L343" s="29"/>
      <c r="M343" s="29"/>
      <c r="N343" s="29"/>
      <c r="O343" s="29"/>
      <c r="P343" s="29"/>
      <c r="Q343" s="29"/>
      <c r="R343" s="29"/>
      <c r="S343" s="29"/>
    </row>
    <row r="344" spans="10:19" s="24" customFormat="1" x14ac:dyDescent="0.15">
      <c r="J344" s="29"/>
      <c r="K344" s="29"/>
      <c r="L344" s="29"/>
      <c r="M344" s="29"/>
      <c r="N344" s="29"/>
      <c r="O344" s="29"/>
      <c r="P344" s="29"/>
      <c r="Q344" s="29"/>
      <c r="R344" s="29"/>
      <c r="S344" s="29"/>
    </row>
    <row r="345" spans="10:19" s="24" customFormat="1" x14ac:dyDescent="0.15">
      <c r="J345" s="29"/>
      <c r="K345" s="29"/>
      <c r="L345" s="29"/>
      <c r="M345" s="29"/>
      <c r="N345" s="29"/>
      <c r="O345" s="29"/>
      <c r="P345" s="29"/>
      <c r="Q345" s="29"/>
      <c r="R345" s="29"/>
      <c r="S345" s="29"/>
    </row>
    <row r="346" spans="10:19" s="24" customFormat="1" x14ac:dyDescent="0.15">
      <c r="J346" s="29"/>
      <c r="K346" s="29"/>
      <c r="L346" s="29"/>
      <c r="M346" s="29"/>
      <c r="N346" s="29"/>
      <c r="O346" s="29"/>
      <c r="P346" s="29"/>
      <c r="Q346" s="29"/>
      <c r="R346" s="29"/>
      <c r="S346" s="29"/>
    </row>
    <row r="347" spans="10:19" s="24" customFormat="1" x14ac:dyDescent="0.15">
      <c r="J347" s="29"/>
      <c r="K347" s="29"/>
      <c r="L347" s="29"/>
      <c r="M347" s="29"/>
      <c r="N347" s="29"/>
      <c r="O347" s="29"/>
      <c r="P347" s="29"/>
      <c r="Q347" s="29"/>
      <c r="R347" s="29"/>
      <c r="S347" s="29"/>
    </row>
    <row r="348" spans="10:19" s="24" customFormat="1" x14ac:dyDescent="0.15">
      <c r="J348" s="29"/>
      <c r="K348" s="29"/>
      <c r="L348" s="29"/>
      <c r="M348" s="29"/>
      <c r="N348" s="29"/>
      <c r="O348" s="29"/>
      <c r="P348" s="29"/>
      <c r="Q348" s="29"/>
      <c r="R348" s="29"/>
      <c r="S348" s="29"/>
    </row>
    <row r="349" spans="10:19" s="24" customFormat="1" x14ac:dyDescent="0.15">
      <c r="J349" s="29"/>
      <c r="K349" s="29"/>
      <c r="L349" s="29"/>
      <c r="M349" s="29"/>
      <c r="N349" s="29"/>
      <c r="O349" s="29"/>
      <c r="P349" s="29"/>
      <c r="Q349" s="29"/>
      <c r="R349" s="29"/>
      <c r="S349" s="29"/>
    </row>
    <row r="350" spans="10:19" s="24" customFormat="1" x14ac:dyDescent="0.15">
      <c r="J350" s="29"/>
      <c r="K350" s="29"/>
      <c r="L350" s="29"/>
      <c r="M350" s="29"/>
      <c r="N350" s="29"/>
      <c r="O350" s="29"/>
      <c r="P350" s="29"/>
      <c r="Q350" s="29"/>
      <c r="R350" s="29"/>
      <c r="S350" s="29"/>
    </row>
    <row r="351" spans="10:19" s="24" customFormat="1" x14ac:dyDescent="0.15">
      <c r="J351" s="29"/>
      <c r="K351" s="29"/>
      <c r="L351" s="29"/>
      <c r="M351" s="29"/>
      <c r="N351" s="29"/>
      <c r="O351" s="29"/>
      <c r="P351" s="29"/>
      <c r="Q351" s="29"/>
      <c r="R351" s="29"/>
      <c r="S351" s="29"/>
    </row>
    <row r="352" spans="10:19" s="24" customFormat="1" x14ac:dyDescent="0.15">
      <c r="J352" s="29"/>
      <c r="K352" s="29"/>
      <c r="L352" s="29"/>
      <c r="M352" s="29"/>
      <c r="N352" s="29"/>
      <c r="O352" s="29"/>
      <c r="P352" s="29"/>
      <c r="Q352" s="29"/>
      <c r="R352" s="29"/>
      <c r="S352" s="29"/>
    </row>
    <row r="353" spans="10:19" s="24" customFormat="1" x14ac:dyDescent="0.15">
      <c r="J353" s="29"/>
      <c r="K353" s="29"/>
      <c r="L353" s="29"/>
      <c r="M353" s="29"/>
      <c r="N353" s="29"/>
      <c r="O353" s="29"/>
      <c r="P353" s="29"/>
      <c r="Q353" s="29"/>
      <c r="R353" s="29"/>
      <c r="S353" s="29"/>
    </row>
    <row r="354" spans="10:19" s="24" customFormat="1" x14ac:dyDescent="0.15">
      <c r="J354" s="29"/>
      <c r="K354" s="29"/>
      <c r="L354" s="29"/>
      <c r="M354" s="29"/>
      <c r="N354" s="29"/>
      <c r="O354" s="29"/>
      <c r="P354" s="29"/>
      <c r="Q354" s="29"/>
      <c r="R354" s="29"/>
      <c r="S354" s="29"/>
    </row>
    <row r="355" spans="10:19" s="24" customFormat="1" x14ac:dyDescent="0.15">
      <c r="J355" s="29"/>
      <c r="K355" s="29"/>
      <c r="L355" s="29"/>
      <c r="M355" s="29"/>
      <c r="N355" s="29"/>
      <c r="O355" s="29"/>
      <c r="P355" s="29"/>
      <c r="Q355" s="29"/>
      <c r="R355" s="29"/>
      <c r="S355" s="29"/>
    </row>
    <row r="356" spans="10:19" s="24" customFormat="1" x14ac:dyDescent="0.15">
      <c r="J356" s="29"/>
      <c r="K356" s="29"/>
      <c r="L356" s="29"/>
      <c r="M356" s="29"/>
      <c r="N356" s="29"/>
      <c r="O356" s="29"/>
      <c r="P356" s="29"/>
      <c r="Q356" s="29"/>
      <c r="R356" s="29"/>
      <c r="S356" s="29"/>
    </row>
    <row r="357" spans="10:19" s="24" customFormat="1" x14ac:dyDescent="0.15">
      <c r="J357" s="29"/>
      <c r="K357" s="29"/>
      <c r="L357" s="29"/>
      <c r="M357" s="29"/>
      <c r="N357" s="29"/>
      <c r="O357" s="29"/>
      <c r="P357" s="29"/>
      <c r="Q357" s="29"/>
      <c r="R357" s="29"/>
      <c r="S357" s="29"/>
    </row>
    <row r="358" spans="10:19" s="24" customFormat="1" x14ac:dyDescent="0.15">
      <c r="J358" s="29"/>
      <c r="K358" s="29"/>
      <c r="L358" s="29"/>
      <c r="M358" s="29"/>
      <c r="N358" s="29"/>
      <c r="O358" s="29"/>
      <c r="P358" s="29"/>
      <c r="Q358" s="29"/>
      <c r="R358" s="29"/>
      <c r="S358" s="29"/>
    </row>
    <row r="359" spans="10:19" s="24" customFormat="1" x14ac:dyDescent="0.15">
      <c r="J359" s="29"/>
      <c r="K359" s="29"/>
      <c r="L359" s="29"/>
      <c r="M359" s="29"/>
      <c r="N359" s="29"/>
      <c r="O359" s="29"/>
      <c r="P359" s="29"/>
      <c r="Q359" s="29"/>
      <c r="R359" s="29"/>
      <c r="S359" s="29"/>
    </row>
    <row r="360" spans="10:19" s="24" customFormat="1" x14ac:dyDescent="0.15">
      <c r="J360" s="29"/>
      <c r="K360" s="29"/>
      <c r="L360" s="29"/>
      <c r="M360" s="29"/>
      <c r="N360" s="29"/>
      <c r="O360" s="29"/>
      <c r="P360" s="29"/>
      <c r="Q360" s="29"/>
      <c r="R360" s="29"/>
      <c r="S360" s="29"/>
    </row>
    <row r="361" spans="10:19" s="24" customFormat="1" x14ac:dyDescent="0.15">
      <c r="J361" s="29"/>
      <c r="K361" s="29"/>
      <c r="L361" s="29"/>
      <c r="M361" s="29"/>
      <c r="N361" s="29"/>
      <c r="O361" s="29"/>
      <c r="P361" s="29"/>
      <c r="Q361" s="29"/>
      <c r="R361" s="29"/>
      <c r="S361" s="29"/>
    </row>
    <row r="362" spans="10:19" s="24" customFormat="1" x14ac:dyDescent="0.15">
      <c r="J362" s="29"/>
      <c r="K362" s="29"/>
      <c r="L362" s="29"/>
      <c r="M362" s="29"/>
      <c r="N362" s="29"/>
      <c r="O362" s="29"/>
      <c r="P362" s="29"/>
      <c r="Q362" s="29"/>
      <c r="R362" s="29"/>
      <c r="S362" s="29"/>
    </row>
    <row r="363" spans="10:19" s="24" customFormat="1" x14ac:dyDescent="0.15">
      <c r="J363" s="29"/>
      <c r="K363" s="29"/>
      <c r="L363" s="29"/>
      <c r="M363" s="29"/>
      <c r="N363" s="29"/>
      <c r="O363" s="29"/>
      <c r="P363" s="29"/>
      <c r="Q363" s="29"/>
      <c r="R363" s="29"/>
      <c r="S363" s="29"/>
    </row>
    <row r="364" spans="10:19" s="24" customFormat="1" x14ac:dyDescent="0.15">
      <c r="J364" s="29"/>
      <c r="K364" s="29"/>
      <c r="L364" s="29"/>
      <c r="M364" s="29"/>
      <c r="N364" s="29"/>
      <c r="O364" s="29"/>
      <c r="P364" s="29"/>
      <c r="Q364" s="29"/>
      <c r="R364" s="29"/>
      <c r="S364" s="29"/>
    </row>
    <row r="365" spans="10:19" s="24" customFormat="1" x14ac:dyDescent="0.15">
      <c r="J365" s="29"/>
      <c r="K365" s="29"/>
      <c r="L365" s="29"/>
      <c r="M365" s="29"/>
      <c r="N365" s="29"/>
      <c r="O365" s="29"/>
      <c r="P365" s="29"/>
      <c r="Q365" s="29"/>
      <c r="R365" s="29"/>
      <c r="S365" s="29"/>
    </row>
    <row r="366" spans="10:19" s="24" customFormat="1" x14ac:dyDescent="0.15">
      <c r="J366" s="29"/>
      <c r="K366" s="29"/>
      <c r="L366" s="29"/>
      <c r="M366" s="29"/>
      <c r="N366" s="29"/>
      <c r="O366" s="29"/>
      <c r="P366" s="29"/>
      <c r="Q366" s="29"/>
      <c r="R366" s="29"/>
      <c r="S366" s="29"/>
    </row>
    <row r="367" spans="10:19" s="24" customFormat="1" x14ac:dyDescent="0.15">
      <c r="J367" s="29"/>
      <c r="K367" s="29"/>
      <c r="L367" s="29"/>
      <c r="M367" s="29"/>
      <c r="N367" s="29"/>
      <c r="O367" s="29"/>
      <c r="P367" s="29"/>
      <c r="Q367" s="29"/>
      <c r="R367" s="29"/>
      <c r="S367" s="29"/>
    </row>
    <row r="368" spans="10:19" s="24" customFormat="1" x14ac:dyDescent="0.15">
      <c r="J368" s="29"/>
      <c r="K368" s="29"/>
      <c r="L368" s="29"/>
      <c r="M368" s="29"/>
      <c r="N368" s="29"/>
      <c r="O368" s="29"/>
      <c r="P368" s="29"/>
      <c r="Q368" s="29"/>
      <c r="R368" s="29"/>
      <c r="S368" s="29"/>
    </row>
    <row r="369" spans="10:19" s="24" customFormat="1" x14ac:dyDescent="0.15">
      <c r="J369" s="29"/>
      <c r="K369" s="29"/>
      <c r="L369" s="29"/>
      <c r="M369" s="29"/>
      <c r="N369" s="29"/>
      <c r="O369" s="29"/>
      <c r="P369" s="29"/>
      <c r="Q369" s="29"/>
      <c r="R369" s="29"/>
      <c r="S369" s="29"/>
    </row>
    <row r="370" spans="10:19" s="24" customFormat="1" x14ac:dyDescent="0.15">
      <c r="J370" s="29"/>
      <c r="K370" s="29"/>
      <c r="L370" s="29"/>
      <c r="M370" s="29"/>
      <c r="N370" s="29"/>
      <c r="O370" s="29"/>
      <c r="P370" s="29"/>
      <c r="Q370" s="29"/>
      <c r="R370" s="29"/>
      <c r="S370" s="29"/>
    </row>
    <row r="371" spans="10:19" s="24" customFormat="1" x14ac:dyDescent="0.15">
      <c r="J371" s="29"/>
      <c r="K371" s="29"/>
      <c r="L371" s="29"/>
      <c r="M371" s="29"/>
      <c r="N371" s="29"/>
      <c r="O371" s="29"/>
      <c r="P371" s="29"/>
      <c r="Q371" s="29"/>
      <c r="R371" s="29"/>
      <c r="S371" s="29"/>
    </row>
    <row r="372" spans="10:19" s="24" customFormat="1" x14ac:dyDescent="0.15">
      <c r="J372" s="29"/>
      <c r="K372" s="29"/>
      <c r="L372" s="29"/>
      <c r="M372" s="29"/>
      <c r="N372" s="29"/>
      <c r="O372" s="29"/>
      <c r="P372" s="29"/>
      <c r="Q372" s="29"/>
      <c r="R372" s="29"/>
      <c r="S372" s="29"/>
    </row>
    <row r="373" spans="10:19" s="24" customFormat="1" x14ac:dyDescent="0.15">
      <c r="J373" s="29"/>
      <c r="K373" s="29"/>
      <c r="L373" s="29"/>
      <c r="M373" s="29"/>
      <c r="N373" s="29"/>
      <c r="O373" s="29"/>
      <c r="P373" s="29"/>
      <c r="Q373" s="29"/>
      <c r="R373" s="29"/>
      <c r="S373" s="29"/>
    </row>
    <row r="374" spans="10:19" s="24" customFormat="1" x14ac:dyDescent="0.15">
      <c r="J374" s="29"/>
      <c r="K374" s="29"/>
      <c r="L374" s="29"/>
      <c r="M374" s="29"/>
      <c r="N374" s="29"/>
      <c r="O374" s="29"/>
      <c r="P374" s="29"/>
      <c r="Q374" s="29"/>
      <c r="R374" s="29"/>
      <c r="S374" s="29"/>
    </row>
    <row r="375" spans="10:19" s="24" customFormat="1" x14ac:dyDescent="0.15">
      <c r="J375" s="29"/>
      <c r="K375" s="29"/>
      <c r="L375" s="29"/>
      <c r="M375" s="29"/>
      <c r="N375" s="29"/>
      <c r="O375" s="29"/>
      <c r="P375" s="29"/>
      <c r="Q375" s="29"/>
      <c r="R375" s="29"/>
      <c r="S375" s="29"/>
    </row>
    <row r="376" spans="10:19" s="24" customFormat="1" x14ac:dyDescent="0.15">
      <c r="J376" s="29"/>
      <c r="K376" s="29"/>
      <c r="L376" s="29"/>
      <c r="M376" s="29"/>
      <c r="N376" s="29"/>
      <c r="O376" s="29"/>
      <c r="P376" s="29"/>
      <c r="Q376" s="29"/>
      <c r="R376" s="29"/>
      <c r="S376" s="29"/>
    </row>
    <row r="377" spans="10:19" s="24" customFormat="1" x14ac:dyDescent="0.15">
      <c r="J377" s="29"/>
      <c r="K377" s="29"/>
      <c r="L377" s="29"/>
      <c r="M377" s="29"/>
      <c r="N377" s="29"/>
      <c r="O377" s="29"/>
      <c r="P377" s="29"/>
      <c r="Q377" s="29"/>
      <c r="R377" s="29"/>
      <c r="S377" s="29"/>
    </row>
    <row r="378" spans="10:19" s="24" customFormat="1" x14ac:dyDescent="0.15">
      <c r="J378" s="29"/>
      <c r="K378" s="29"/>
      <c r="L378" s="29"/>
      <c r="M378" s="29"/>
      <c r="N378" s="29"/>
      <c r="O378" s="29"/>
      <c r="P378" s="29"/>
      <c r="Q378" s="29"/>
      <c r="R378" s="29"/>
      <c r="S378" s="29"/>
    </row>
    <row r="379" spans="10:19" s="24" customFormat="1" x14ac:dyDescent="0.15">
      <c r="J379" s="29"/>
      <c r="K379" s="29"/>
      <c r="L379" s="29"/>
      <c r="M379" s="29"/>
      <c r="N379" s="29"/>
      <c r="O379" s="29"/>
      <c r="P379" s="29"/>
      <c r="Q379" s="29"/>
      <c r="R379" s="29"/>
      <c r="S379" s="29"/>
    </row>
    <row r="380" spans="10:19" s="24" customFormat="1" x14ac:dyDescent="0.15">
      <c r="J380" s="29"/>
      <c r="K380" s="29"/>
      <c r="L380" s="29"/>
      <c r="M380" s="29"/>
      <c r="N380" s="29"/>
      <c r="O380" s="29"/>
      <c r="P380" s="29"/>
      <c r="Q380" s="29"/>
      <c r="R380" s="29"/>
      <c r="S380" s="29"/>
    </row>
    <row r="381" spans="10:19" s="24" customFormat="1" x14ac:dyDescent="0.15">
      <c r="J381" s="29"/>
      <c r="K381" s="29"/>
      <c r="L381" s="29"/>
      <c r="M381" s="29"/>
      <c r="N381" s="29"/>
      <c r="O381" s="29"/>
      <c r="P381" s="29"/>
      <c r="Q381" s="29"/>
      <c r="R381" s="29"/>
      <c r="S381" s="29"/>
    </row>
    <row r="382" spans="10:19" s="24" customFormat="1" x14ac:dyDescent="0.15">
      <c r="J382" s="29"/>
      <c r="K382" s="29"/>
      <c r="L382" s="29"/>
      <c r="M382" s="29"/>
      <c r="N382" s="29"/>
      <c r="O382" s="29"/>
      <c r="P382" s="29"/>
      <c r="Q382" s="29"/>
      <c r="R382" s="29"/>
      <c r="S382" s="29"/>
    </row>
    <row r="383" spans="10:19" s="24" customFormat="1" x14ac:dyDescent="0.15">
      <c r="J383" s="29"/>
      <c r="K383" s="29"/>
      <c r="L383" s="29"/>
      <c r="M383" s="29"/>
      <c r="N383" s="29"/>
      <c r="O383" s="29"/>
      <c r="P383" s="29"/>
      <c r="Q383" s="29"/>
      <c r="R383" s="29"/>
      <c r="S383" s="29"/>
    </row>
    <row r="384" spans="10:19" s="24" customFormat="1" x14ac:dyDescent="0.15">
      <c r="J384" s="29"/>
      <c r="K384" s="29"/>
      <c r="L384" s="29"/>
      <c r="M384" s="29"/>
      <c r="N384" s="29"/>
      <c r="O384" s="29"/>
      <c r="P384" s="29"/>
      <c r="Q384" s="29"/>
      <c r="R384" s="29"/>
      <c r="S384" s="29"/>
    </row>
    <row r="385" spans="10:19" s="24" customFormat="1" x14ac:dyDescent="0.15">
      <c r="J385" s="29"/>
      <c r="K385" s="29"/>
      <c r="L385" s="29"/>
      <c r="M385" s="29"/>
      <c r="N385" s="29"/>
      <c r="O385" s="29"/>
      <c r="P385" s="29"/>
      <c r="Q385" s="29"/>
      <c r="R385" s="29"/>
      <c r="S385" s="29"/>
    </row>
    <row r="386" spans="10:19" s="24" customFormat="1" x14ac:dyDescent="0.15">
      <c r="J386" s="29"/>
      <c r="K386" s="29"/>
      <c r="L386" s="29"/>
      <c r="M386" s="29"/>
      <c r="N386" s="29"/>
      <c r="O386" s="29"/>
      <c r="P386" s="29"/>
      <c r="Q386" s="29"/>
      <c r="R386" s="29"/>
      <c r="S386" s="29"/>
    </row>
    <row r="387" spans="10:19" s="24" customFormat="1" x14ac:dyDescent="0.15">
      <c r="J387" s="29"/>
      <c r="K387" s="29"/>
      <c r="L387" s="29"/>
      <c r="M387" s="29"/>
      <c r="N387" s="29"/>
      <c r="O387" s="29"/>
      <c r="P387" s="29"/>
      <c r="Q387" s="29"/>
      <c r="R387" s="29"/>
      <c r="S387" s="29"/>
    </row>
    <row r="388" spans="10:19" s="24" customFormat="1" x14ac:dyDescent="0.15">
      <c r="J388" s="29"/>
      <c r="K388" s="29"/>
      <c r="L388" s="29"/>
      <c r="M388" s="29"/>
      <c r="N388" s="29"/>
      <c r="O388" s="29"/>
      <c r="P388" s="29"/>
      <c r="Q388" s="29"/>
      <c r="R388" s="29"/>
      <c r="S388" s="29"/>
    </row>
    <row r="389" spans="10:19" s="24" customFormat="1" x14ac:dyDescent="0.15">
      <c r="J389" s="29"/>
      <c r="K389" s="29"/>
      <c r="L389" s="29"/>
      <c r="M389" s="29"/>
      <c r="N389" s="29"/>
      <c r="O389" s="29"/>
      <c r="P389" s="29"/>
      <c r="Q389" s="29"/>
      <c r="R389" s="29"/>
      <c r="S389" s="29"/>
    </row>
    <row r="390" spans="10:19" s="24" customFormat="1" x14ac:dyDescent="0.15">
      <c r="J390" s="29"/>
      <c r="K390" s="29"/>
      <c r="L390" s="29"/>
      <c r="M390" s="29"/>
      <c r="N390" s="29"/>
      <c r="O390" s="29"/>
      <c r="P390" s="29"/>
      <c r="Q390" s="29"/>
      <c r="R390" s="29"/>
      <c r="S390" s="29"/>
    </row>
    <row r="391" spans="10:19" s="24" customFormat="1" x14ac:dyDescent="0.15">
      <c r="J391" s="29"/>
      <c r="K391" s="29"/>
      <c r="L391" s="29"/>
      <c r="M391" s="29"/>
      <c r="N391" s="29"/>
      <c r="O391" s="29"/>
      <c r="P391" s="29"/>
      <c r="Q391" s="29"/>
      <c r="R391" s="29"/>
      <c r="S391" s="29"/>
    </row>
    <row r="392" spans="10:19" s="24" customFormat="1" x14ac:dyDescent="0.15">
      <c r="J392" s="29"/>
      <c r="K392" s="29"/>
      <c r="L392" s="29"/>
      <c r="M392" s="29"/>
      <c r="N392" s="29"/>
      <c r="O392" s="29"/>
      <c r="P392" s="29"/>
      <c r="Q392" s="29"/>
      <c r="R392" s="29"/>
      <c r="S392" s="29"/>
    </row>
    <row r="393" spans="10:19" s="24" customFormat="1" x14ac:dyDescent="0.15">
      <c r="J393" s="29"/>
      <c r="K393" s="29"/>
      <c r="L393" s="29"/>
      <c r="M393" s="29"/>
      <c r="N393" s="29"/>
      <c r="O393" s="29"/>
      <c r="P393" s="29"/>
      <c r="Q393" s="29"/>
      <c r="R393" s="29"/>
      <c r="S393" s="29"/>
    </row>
    <row r="394" spans="10:19" s="24" customFormat="1" x14ac:dyDescent="0.15">
      <c r="J394" s="29"/>
      <c r="K394" s="29"/>
      <c r="L394" s="29"/>
      <c r="M394" s="29"/>
      <c r="N394" s="29"/>
      <c r="O394" s="29"/>
      <c r="P394" s="29"/>
      <c r="Q394" s="29"/>
      <c r="R394" s="29"/>
      <c r="S394" s="29"/>
    </row>
    <row r="395" spans="10:19" s="24" customFormat="1" x14ac:dyDescent="0.15">
      <c r="J395" s="29"/>
      <c r="K395" s="29"/>
      <c r="L395" s="29"/>
      <c r="M395" s="29"/>
      <c r="N395" s="29"/>
      <c r="O395" s="29"/>
      <c r="P395" s="29"/>
      <c r="Q395" s="29"/>
      <c r="R395" s="29"/>
      <c r="S395" s="29"/>
    </row>
    <row r="396" spans="10:19" s="24" customFormat="1" x14ac:dyDescent="0.15">
      <c r="J396" s="29"/>
      <c r="K396" s="29"/>
      <c r="L396" s="29"/>
      <c r="M396" s="29"/>
      <c r="N396" s="29"/>
      <c r="O396" s="29"/>
      <c r="P396" s="29"/>
      <c r="Q396" s="29"/>
      <c r="R396" s="29"/>
      <c r="S396" s="29"/>
    </row>
    <row r="397" spans="10:19" s="24" customFormat="1" x14ac:dyDescent="0.15">
      <c r="J397" s="29"/>
      <c r="K397" s="29"/>
      <c r="L397" s="29"/>
      <c r="M397" s="29"/>
      <c r="N397" s="29"/>
      <c r="O397" s="29"/>
      <c r="P397" s="29"/>
      <c r="Q397" s="29"/>
      <c r="R397" s="29"/>
      <c r="S397" s="29"/>
    </row>
    <row r="398" spans="10:19" s="24" customFormat="1" x14ac:dyDescent="0.15">
      <c r="J398" s="29"/>
      <c r="K398" s="29"/>
      <c r="L398" s="29"/>
      <c r="M398" s="29"/>
      <c r="N398" s="29"/>
      <c r="O398" s="29"/>
      <c r="P398" s="29"/>
      <c r="Q398" s="29"/>
      <c r="R398" s="29"/>
      <c r="S398" s="29"/>
    </row>
    <row r="399" spans="10:19" s="24" customFormat="1" x14ac:dyDescent="0.15">
      <c r="J399" s="29"/>
      <c r="K399" s="29"/>
      <c r="L399" s="29"/>
      <c r="M399" s="29"/>
      <c r="N399" s="29"/>
      <c r="O399" s="29"/>
      <c r="P399" s="29"/>
      <c r="Q399" s="29"/>
      <c r="R399" s="29"/>
      <c r="S399" s="29"/>
    </row>
    <row r="400" spans="10:19" s="24" customFormat="1" x14ac:dyDescent="0.15">
      <c r="J400" s="29"/>
      <c r="K400" s="29"/>
      <c r="L400" s="29"/>
      <c r="M400" s="29"/>
      <c r="N400" s="29"/>
      <c r="O400" s="29"/>
      <c r="P400" s="29"/>
      <c r="Q400" s="29"/>
      <c r="R400" s="29"/>
      <c r="S400" s="29"/>
    </row>
    <row r="401" spans="10:19" s="24" customFormat="1" x14ac:dyDescent="0.15">
      <c r="J401" s="29"/>
      <c r="K401" s="29"/>
      <c r="L401" s="29"/>
      <c r="M401" s="29"/>
      <c r="N401" s="29"/>
      <c r="O401" s="29"/>
      <c r="P401" s="29"/>
      <c r="Q401" s="29"/>
      <c r="R401" s="29"/>
      <c r="S401" s="29"/>
    </row>
    <row r="402" spans="10:19" s="24" customFormat="1" x14ac:dyDescent="0.15">
      <c r="J402" s="29"/>
      <c r="K402" s="29"/>
      <c r="L402" s="29"/>
      <c r="M402" s="29"/>
      <c r="N402" s="29"/>
      <c r="O402" s="29"/>
      <c r="P402" s="29"/>
      <c r="Q402" s="29"/>
      <c r="R402" s="29"/>
      <c r="S402" s="29"/>
    </row>
    <row r="403" spans="10:19" s="24" customFormat="1" x14ac:dyDescent="0.15">
      <c r="J403" s="29"/>
      <c r="K403" s="29"/>
      <c r="L403" s="29"/>
      <c r="M403" s="29"/>
      <c r="N403" s="29"/>
      <c r="O403" s="29"/>
      <c r="P403" s="29"/>
      <c r="Q403" s="29"/>
      <c r="R403" s="29"/>
      <c r="S403" s="29"/>
    </row>
    <row r="404" spans="10:19" s="24" customFormat="1" x14ac:dyDescent="0.15">
      <c r="J404" s="29"/>
      <c r="K404" s="29"/>
      <c r="L404" s="29"/>
      <c r="M404" s="29"/>
      <c r="N404" s="29"/>
      <c r="O404" s="29"/>
      <c r="P404" s="29"/>
      <c r="Q404" s="29"/>
      <c r="R404" s="29"/>
      <c r="S404" s="29"/>
    </row>
    <row r="405" spans="10:19" s="24" customFormat="1" x14ac:dyDescent="0.15">
      <c r="J405" s="29"/>
      <c r="K405" s="29"/>
      <c r="L405" s="29"/>
      <c r="M405" s="29"/>
      <c r="N405" s="29"/>
      <c r="O405" s="29"/>
      <c r="P405" s="29"/>
      <c r="Q405" s="29"/>
      <c r="R405" s="29"/>
      <c r="S405" s="29"/>
    </row>
    <row r="406" spans="10:19" s="24" customFormat="1" x14ac:dyDescent="0.15">
      <c r="J406" s="29"/>
      <c r="K406" s="29"/>
      <c r="L406" s="29"/>
      <c r="M406" s="29"/>
      <c r="N406" s="29"/>
      <c r="O406" s="29"/>
      <c r="P406" s="29"/>
      <c r="Q406" s="29"/>
      <c r="R406" s="29"/>
      <c r="S406" s="29"/>
    </row>
    <row r="407" spans="10:19" s="24" customFormat="1" x14ac:dyDescent="0.15">
      <c r="J407" s="29"/>
      <c r="K407" s="29"/>
      <c r="L407" s="29"/>
      <c r="M407" s="29"/>
      <c r="N407" s="29"/>
      <c r="O407" s="29"/>
      <c r="P407" s="29"/>
      <c r="Q407" s="29"/>
      <c r="R407" s="29"/>
      <c r="S407" s="29"/>
    </row>
    <row r="408" spans="10:19" s="24" customFormat="1" x14ac:dyDescent="0.15">
      <c r="J408" s="29"/>
      <c r="K408" s="29"/>
      <c r="L408" s="29"/>
      <c r="M408" s="29"/>
      <c r="N408" s="29"/>
      <c r="O408" s="29"/>
      <c r="P408" s="29"/>
      <c r="Q408" s="29"/>
      <c r="R408" s="29"/>
      <c r="S408" s="29"/>
    </row>
    <row r="409" spans="10:19" s="24" customFormat="1" x14ac:dyDescent="0.15">
      <c r="J409" s="29"/>
      <c r="K409" s="29"/>
      <c r="L409" s="29"/>
      <c r="M409" s="29"/>
      <c r="N409" s="29"/>
      <c r="O409" s="29"/>
      <c r="P409" s="29"/>
      <c r="Q409" s="29"/>
      <c r="R409" s="29"/>
      <c r="S409" s="29"/>
    </row>
    <row r="410" spans="10:19" s="24" customFormat="1" x14ac:dyDescent="0.15">
      <c r="J410" s="29"/>
      <c r="K410" s="29"/>
      <c r="L410" s="29"/>
      <c r="M410" s="29"/>
      <c r="N410" s="29"/>
      <c r="O410" s="29"/>
      <c r="P410" s="29"/>
      <c r="Q410" s="29"/>
      <c r="R410" s="29"/>
      <c r="S410" s="29"/>
    </row>
    <row r="411" spans="10:19" s="24" customFormat="1" x14ac:dyDescent="0.15">
      <c r="J411" s="29"/>
      <c r="K411" s="29"/>
      <c r="L411" s="29"/>
      <c r="M411" s="29"/>
      <c r="N411" s="29"/>
      <c r="O411" s="29"/>
      <c r="P411" s="29"/>
      <c r="Q411" s="29"/>
      <c r="R411" s="29"/>
      <c r="S411" s="29"/>
    </row>
    <row r="412" spans="10:19" s="24" customFormat="1" x14ac:dyDescent="0.15">
      <c r="J412" s="29"/>
      <c r="K412" s="29"/>
      <c r="L412" s="29"/>
      <c r="M412" s="29"/>
      <c r="N412" s="29"/>
      <c r="O412" s="29"/>
      <c r="P412" s="29"/>
      <c r="Q412" s="29"/>
      <c r="R412" s="29"/>
      <c r="S412" s="29"/>
    </row>
    <row r="413" spans="10:19" s="24" customFormat="1" x14ac:dyDescent="0.15">
      <c r="J413" s="29"/>
      <c r="K413" s="29"/>
      <c r="L413" s="29"/>
      <c r="M413" s="29"/>
      <c r="N413" s="29"/>
      <c r="O413" s="29"/>
      <c r="P413" s="29"/>
      <c r="Q413" s="29"/>
      <c r="R413" s="29"/>
      <c r="S413" s="29"/>
    </row>
    <row r="414" spans="10:19" s="24" customFormat="1" x14ac:dyDescent="0.15">
      <c r="J414" s="29"/>
      <c r="K414" s="29"/>
      <c r="L414" s="29"/>
      <c r="M414" s="29"/>
      <c r="N414" s="29"/>
      <c r="O414" s="29"/>
      <c r="P414" s="29"/>
      <c r="Q414" s="29"/>
      <c r="R414" s="29"/>
      <c r="S414" s="29"/>
    </row>
    <row r="415" spans="10:19" s="24" customFormat="1" x14ac:dyDescent="0.15">
      <c r="J415" s="29"/>
      <c r="K415" s="29"/>
      <c r="L415" s="29"/>
      <c r="M415" s="29"/>
      <c r="N415" s="29"/>
      <c r="O415" s="29"/>
      <c r="P415" s="29"/>
      <c r="Q415" s="29"/>
      <c r="R415" s="29"/>
      <c r="S415" s="29"/>
    </row>
    <row r="416" spans="10:19" s="24" customFormat="1" x14ac:dyDescent="0.15">
      <c r="J416" s="29"/>
      <c r="K416" s="29"/>
      <c r="L416" s="29"/>
      <c r="M416" s="29"/>
      <c r="N416" s="29"/>
      <c r="O416" s="29"/>
      <c r="P416" s="29"/>
      <c r="Q416" s="29"/>
      <c r="R416" s="29"/>
      <c r="S416" s="29"/>
    </row>
    <row r="417" spans="10:19" s="24" customFormat="1" x14ac:dyDescent="0.15">
      <c r="J417" s="29"/>
      <c r="K417" s="29"/>
      <c r="L417" s="29"/>
      <c r="M417" s="29"/>
      <c r="N417" s="29"/>
      <c r="O417" s="29"/>
      <c r="P417" s="29"/>
      <c r="Q417" s="29"/>
      <c r="R417" s="29"/>
      <c r="S417" s="29"/>
    </row>
    <row r="418" spans="10:19" s="24" customFormat="1" x14ac:dyDescent="0.15">
      <c r="J418" s="29"/>
      <c r="K418" s="29"/>
      <c r="L418" s="29"/>
      <c r="M418" s="29"/>
      <c r="N418" s="29"/>
      <c r="O418" s="29"/>
      <c r="P418" s="29"/>
      <c r="Q418" s="29"/>
      <c r="R418" s="29"/>
      <c r="S418" s="29"/>
    </row>
    <row r="419" spans="10:19" s="24" customFormat="1" x14ac:dyDescent="0.15">
      <c r="J419" s="29"/>
      <c r="K419" s="29"/>
      <c r="L419" s="29"/>
      <c r="M419" s="29"/>
      <c r="N419" s="29"/>
      <c r="O419" s="29"/>
      <c r="P419" s="29"/>
      <c r="Q419" s="29"/>
      <c r="R419" s="29"/>
      <c r="S419" s="29"/>
    </row>
    <row r="420" spans="10:19" s="24" customFormat="1" x14ac:dyDescent="0.15">
      <c r="J420" s="29"/>
      <c r="K420" s="29"/>
      <c r="L420" s="29"/>
      <c r="M420" s="29"/>
      <c r="N420" s="29"/>
      <c r="O420" s="29"/>
      <c r="P420" s="29"/>
      <c r="Q420" s="29"/>
      <c r="R420" s="29"/>
      <c r="S420" s="29"/>
    </row>
    <row r="421" spans="10:19" s="24" customFormat="1" x14ac:dyDescent="0.15">
      <c r="J421" s="29"/>
      <c r="K421" s="29"/>
      <c r="L421" s="29"/>
      <c r="M421" s="29"/>
      <c r="N421" s="29"/>
      <c r="O421" s="29"/>
      <c r="P421" s="29"/>
      <c r="Q421" s="29"/>
      <c r="R421" s="29"/>
      <c r="S421" s="29"/>
    </row>
    <row r="422" spans="10:19" s="24" customFormat="1" x14ac:dyDescent="0.15">
      <c r="J422" s="29"/>
      <c r="K422" s="29"/>
      <c r="L422" s="29"/>
      <c r="M422" s="29"/>
      <c r="N422" s="29"/>
      <c r="O422" s="29"/>
      <c r="P422" s="29"/>
      <c r="Q422" s="29"/>
      <c r="R422" s="29"/>
      <c r="S422" s="29"/>
    </row>
    <row r="423" spans="10:19" s="24" customFormat="1" x14ac:dyDescent="0.15">
      <c r="J423" s="29"/>
      <c r="K423" s="29"/>
      <c r="L423" s="29"/>
      <c r="M423" s="29"/>
      <c r="N423" s="29"/>
      <c r="O423" s="29"/>
      <c r="P423" s="29"/>
      <c r="Q423" s="29"/>
      <c r="R423" s="29"/>
      <c r="S423" s="29"/>
    </row>
    <row r="424" spans="10:19" s="24" customFormat="1" x14ac:dyDescent="0.15">
      <c r="J424" s="29"/>
      <c r="K424" s="29"/>
      <c r="L424" s="29"/>
      <c r="M424" s="29"/>
      <c r="N424" s="29"/>
      <c r="O424" s="29"/>
      <c r="P424" s="29"/>
      <c r="Q424" s="29"/>
      <c r="R424" s="29"/>
      <c r="S424" s="29"/>
    </row>
    <row r="425" spans="10:19" s="24" customFormat="1" x14ac:dyDescent="0.15">
      <c r="J425" s="29"/>
      <c r="K425" s="29"/>
      <c r="L425" s="29"/>
      <c r="M425" s="29"/>
      <c r="N425" s="29"/>
      <c r="O425" s="29"/>
      <c r="P425" s="29"/>
      <c r="Q425" s="29"/>
      <c r="R425" s="29"/>
      <c r="S425" s="29"/>
    </row>
    <row r="426" spans="10:19" s="24" customFormat="1" x14ac:dyDescent="0.15">
      <c r="J426" s="29"/>
      <c r="K426" s="29"/>
      <c r="L426" s="29"/>
      <c r="M426" s="29"/>
      <c r="N426" s="29"/>
      <c r="O426" s="29"/>
      <c r="P426" s="29"/>
      <c r="Q426" s="29"/>
      <c r="R426" s="29"/>
      <c r="S426" s="29"/>
    </row>
    <row r="427" spans="10:19" s="24" customFormat="1" x14ac:dyDescent="0.15">
      <c r="J427" s="29"/>
      <c r="K427" s="29"/>
      <c r="L427" s="29"/>
      <c r="M427" s="29"/>
      <c r="N427" s="29"/>
      <c r="O427" s="29"/>
      <c r="P427" s="29"/>
      <c r="Q427" s="29"/>
      <c r="R427" s="29"/>
      <c r="S427" s="29"/>
    </row>
    <row r="428" spans="10:19" s="24" customFormat="1" x14ac:dyDescent="0.15">
      <c r="J428" s="29"/>
      <c r="K428" s="29"/>
      <c r="L428" s="29"/>
      <c r="M428" s="29"/>
      <c r="N428" s="29"/>
      <c r="O428" s="29"/>
      <c r="P428" s="29"/>
      <c r="Q428" s="29"/>
      <c r="R428" s="29"/>
      <c r="S428" s="29"/>
    </row>
    <row r="429" spans="10:19" s="24" customFormat="1" x14ac:dyDescent="0.15">
      <c r="J429" s="29"/>
      <c r="K429" s="29"/>
      <c r="L429" s="29"/>
      <c r="M429" s="29"/>
      <c r="N429" s="29"/>
      <c r="O429" s="29"/>
      <c r="P429" s="29"/>
      <c r="Q429" s="29"/>
      <c r="R429" s="29"/>
      <c r="S429" s="29"/>
    </row>
    <row r="430" spans="10:19" s="24" customFormat="1" x14ac:dyDescent="0.15">
      <c r="J430" s="29"/>
      <c r="K430" s="29"/>
      <c r="L430" s="29"/>
      <c r="M430" s="29"/>
      <c r="N430" s="29"/>
      <c r="O430" s="29"/>
      <c r="P430" s="29"/>
      <c r="Q430" s="29"/>
      <c r="R430" s="29"/>
      <c r="S430" s="29"/>
    </row>
    <row r="431" spans="10:19" s="24" customFormat="1" x14ac:dyDescent="0.15">
      <c r="J431" s="29"/>
      <c r="K431" s="29"/>
      <c r="L431" s="29"/>
      <c r="M431" s="29"/>
      <c r="N431" s="29"/>
      <c r="O431" s="29"/>
      <c r="P431" s="29"/>
      <c r="Q431" s="29"/>
      <c r="R431" s="29"/>
      <c r="S431" s="29"/>
    </row>
    <row r="432" spans="10:19" s="24" customFormat="1" x14ac:dyDescent="0.15">
      <c r="J432" s="29"/>
      <c r="K432" s="29"/>
      <c r="L432" s="29"/>
      <c r="M432" s="29"/>
      <c r="N432" s="29"/>
      <c r="O432" s="29"/>
      <c r="P432" s="29"/>
      <c r="Q432" s="29"/>
      <c r="R432" s="29"/>
      <c r="S432" s="29"/>
    </row>
    <row r="433" spans="10:19" s="24" customFormat="1" x14ac:dyDescent="0.15">
      <c r="J433" s="29"/>
      <c r="K433" s="29"/>
      <c r="L433" s="29"/>
      <c r="M433" s="29"/>
      <c r="N433" s="29"/>
      <c r="O433" s="29"/>
      <c r="P433" s="29"/>
      <c r="Q433" s="29"/>
      <c r="R433" s="29"/>
      <c r="S433" s="29"/>
    </row>
    <row r="434" spans="10:19" s="24" customFormat="1" x14ac:dyDescent="0.15">
      <c r="J434" s="29"/>
      <c r="K434" s="29"/>
      <c r="L434" s="29"/>
      <c r="M434" s="29"/>
      <c r="N434" s="29"/>
      <c r="O434" s="29"/>
      <c r="P434" s="29"/>
      <c r="Q434" s="29"/>
      <c r="R434" s="29"/>
      <c r="S434" s="29"/>
    </row>
    <row r="435" spans="10:19" s="24" customFormat="1" x14ac:dyDescent="0.15">
      <c r="J435" s="29"/>
      <c r="K435" s="29"/>
      <c r="L435" s="29"/>
      <c r="M435" s="29"/>
      <c r="N435" s="29"/>
      <c r="O435" s="29"/>
      <c r="P435" s="29"/>
      <c r="Q435" s="29"/>
      <c r="R435" s="29"/>
      <c r="S435" s="29"/>
    </row>
    <row r="436" spans="10:19" s="24" customFormat="1" x14ac:dyDescent="0.15">
      <c r="J436" s="29"/>
      <c r="K436" s="29"/>
      <c r="L436" s="29"/>
      <c r="M436" s="29"/>
      <c r="N436" s="29"/>
      <c r="O436" s="29"/>
      <c r="P436" s="29"/>
      <c r="Q436" s="29"/>
      <c r="R436" s="29"/>
      <c r="S436" s="29"/>
    </row>
    <row r="437" spans="10:19" s="24" customFormat="1" x14ac:dyDescent="0.15">
      <c r="J437" s="29"/>
      <c r="K437" s="29"/>
      <c r="L437" s="29"/>
      <c r="M437" s="29"/>
      <c r="N437" s="29"/>
      <c r="O437" s="29"/>
      <c r="P437" s="29"/>
      <c r="Q437" s="29"/>
      <c r="R437" s="29"/>
      <c r="S437" s="29"/>
    </row>
    <row r="438" spans="10:19" s="24" customFormat="1" x14ac:dyDescent="0.15">
      <c r="J438" s="29"/>
      <c r="K438" s="29"/>
      <c r="L438" s="29"/>
      <c r="M438" s="29"/>
      <c r="N438" s="29"/>
      <c r="O438" s="29"/>
      <c r="P438" s="29"/>
      <c r="Q438" s="29"/>
      <c r="R438" s="29"/>
      <c r="S438" s="29"/>
    </row>
    <row r="439" spans="10:19" s="24" customFormat="1" x14ac:dyDescent="0.15">
      <c r="J439" s="29"/>
      <c r="K439" s="29"/>
      <c r="L439" s="29"/>
      <c r="M439" s="29"/>
      <c r="N439" s="29"/>
      <c r="O439" s="29"/>
      <c r="P439" s="29"/>
      <c r="Q439" s="29"/>
      <c r="R439" s="29"/>
      <c r="S439" s="29"/>
    </row>
    <row r="440" spans="10:19" s="24" customFormat="1" x14ac:dyDescent="0.15">
      <c r="J440" s="29"/>
      <c r="K440" s="29"/>
      <c r="L440" s="29"/>
      <c r="M440" s="29"/>
      <c r="N440" s="29"/>
      <c r="O440" s="29"/>
      <c r="P440" s="29"/>
      <c r="Q440" s="29"/>
      <c r="R440" s="29"/>
      <c r="S440" s="29"/>
    </row>
    <row r="441" spans="10:19" s="24" customFormat="1" x14ac:dyDescent="0.15">
      <c r="J441" s="29"/>
      <c r="K441" s="29"/>
      <c r="L441" s="29"/>
      <c r="M441" s="29"/>
      <c r="N441" s="29"/>
      <c r="O441" s="29"/>
      <c r="P441" s="29"/>
      <c r="Q441" s="29"/>
      <c r="R441" s="29"/>
      <c r="S441" s="29"/>
    </row>
    <row r="442" spans="10:19" s="24" customFormat="1" x14ac:dyDescent="0.15">
      <c r="J442" s="29"/>
      <c r="K442" s="29"/>
      <c r="L442" s="29"/>
      <c r="M442" s="29"/>
      <c r="N442" s="29"/>
      <c r="O442" s="29"/>
      <c r="P442" s="29"/>
      <c r="Q442" s="29"/>
      <c r="R442" s="29"/>
      <c r="S442" s="29"/>
    </row>
    <row r="443" spans="10:19" s="24" customFormat="1" x14ac:dyDescent="0.15">
      <c r="J443" s="29"/>
      <c r="K443" s="29"/>
      <c r="L443" s="29"/>
      <c r="M443" s="29"/>
      <c r="N443" s="29"/>
      <c r="O443" s="29"/>
      <c r="P443" s="29"/>
      <c r="Q443" s="29"/>
      <c r="R443" s="29"/>
      <c r="S443" s="29"/>
    </row>
    <row r="444" spans="10:19" s="24" customFormat="1" x14ac:dyDescent="0.15">
      <c r="J444" s="29"/>
      <c r="K444" s="29"/>
      <c r="L444" s="29"/>
      <c r="M444" s="29"/>
      <c r="N444" s="29"/>
      <c r="O444" s="29"/>
      <c r="P444" s="29"/>
      <c r="Q444" s="29"/>
      <c r="R444" s="29"/>
      <c r="S444" s="29"/>
    </row>
    <row r="445" spans="10:19" s="24" customFormat="1" x14ac:dyDescent="0.15">
      <c r="J445" s="29"/>
      <c r="K445" s="29"/>
      <c r="L445" s="29"/>
      <c r="M445" s="29"/>
      <c r="N445" s="29"/>
      <c r="O445" s="29"/>
      <c r="P445" s="29"/>
      <c r="Q445" s="29"/>
      <c r="R445" s="29"/>
      <c r="S445" s="29"/>
    </row>
    <row r="446" spans="10:19" s="24" customFormat="1" x14ac:dyDescent="0.15">
      <c r="J446" s="29"/>
      <c r="K446" s="29"/>
      <c r="L446" s="29"/>
      <c r="M446" s="29"/>
      <c r="N446" s="29"/>
      <c r="O446" s="29"/>
      <c r="P446" s="29"/>
      <c r="Q446" s="29"/>
      <c r="R446" s="29"/>
      <c r="S446" s="29"/>
    </row>
    <row r="447" spans="10:19" s="24" customFormat="1" x14ac:dyDescent="0.15">
      <c r="J447" s="29"/>
      <c r="K447" s="29"/>
      <c r="L447" s="29"/>
      <c r="M447" s="29"/>
      <c r="N447" s="29"/>
      <c r="O447" s="29"/>
      <c r="P447" s="29"/>
      <c r="Q447" s="29"/>
      <c r="R447" s="29"/>
      <c r="S447" s="29"/>
    </row>
    <row r="448" spans="10:19" s="24" customFormat="1" x14ac:dyDescent="0.15">
      <c r="J448" s="29"/>
      <c r="K448" s="29"/>
      <c r="L448" s="29"/>
      <c r="M448" s="29"/>
      <c r="N448" s="29"/>
      <c r="O448" s="29"/>
      <c r="P448" s="29"/>
      <c r="Q448" s="29"/>
      <c r="R448" s="29"/>
      <c r="S448" s="29"/>
    </row>
    <row r="449" spans="10:19" s="24" customFormat="1" x14ac:dyDescent="0.15">
      <c r="J449" s="29"/>
      <c r="K449" s="29"/>
      <c r="L449" s="29"/>
      <c r="M449" s="29"/>
      <c r="N449" s="29"/>
      <c r="O449" s="29"/>
      <c r="P449" s="29"/>
      <c r="Q449" s="29"/>
      <c r="R449" s="29"/>
      <c r="S449" s="29"/>
    </row>
    <row r="450" spans="10:19" s="24" customFormat="1" x14ac:dyDescent="0.15">
      <c r="J450" s="29"/>
      <c r="K450" s="29"/>
      <c r="L450" s="29"/>
      <c r="M450" s="29"/>
      <c r="N450" s="29"/>
      <c r="O450" s="29"/>
      <c r="P450" s="29"/>
      <c r="Q450" s="29"/>
      <c r="R450" s="29"/>
      <c r="S450" s="29"/>
    </row>
    <row r="451" spans="10:19" s="24" customFormat="1" x14ac:dyDescent="0.15">
      <c r="J451" s="29"/>
      <c r="K451" s="29"/>
      <c r="L451" s="29"/>
      <c r="M451" s="29"/>
      <c r="N451" s="29"/>
      <c r="O451" s="29"/>
      <c r="P451" s="29"/>
      <c r="Q451" s="29"/>
      <c r="R451" s="29"/>
      <c r="S451" s="29"/>
    </row>
    <row r="452" spans="10:19" s="24" customFormat="1" x14ac:dyDescent="0.15">
      <c r="J452" s="29"/>
      <c r="K452" s="29"/>
      <c r="L452" s="29"/>
      <c r="M452" s="29"/>
      <c r="N452" s="29"/>
      <c r="O452" s="29"/>
      <c r="P452" s="29"/>
      <c r="Q452" s="29"/>
      <c r="R452" s="29"/>
      <c r="S452" s="29"/>
    </row>
    <row r="453" spans="10:19" s="24" customFormat="1" x14ac:dyDescent="0.15">
      <c r="J453" s="29"/>
      <c r="K453" s="29"/>
      <c r="L453" s="29"/>
      <c r="M453" s="29"/>
      <c r="N453" s="29"/>
      <c r="O453" s="29"/>
      <c r="P453" s="29"/>
      <c r="Q453" s="29"/>
      <c r="R453" s="29"/>
      <c r="S453" s="29"/>
    </row>
    <row r="454" spans="10:19" s="24" customFormat="1" x14ac:dyDescent="0.15">
      <c r="J454" s="29"/>
      <c r="K454" s="29"/>
      <c r="L454" s="29"/>
      <c r="M454" s="29"/>
      <c r="N454" s="29"/>
      <c r="O454" s="29"/>
      <c r="P454" s="29"/>
      <c r="Q454" s="29"/>
      <c r="R454" s="29"/>
      <c r="S454" s="29"/>
    </row>
    <row r="455" spans="10:19" s="24" customFormat="1" x14ac:dyDescent="0.15">
      <c r="J455" s="29"/>
      <c r="K455" s="29"/>
      <c r="L455" s="29"/>
      <c r="M455" s="29"/>
      <c r="N455" s="29"/>
      <c r="O455" s="29"/>
      <c r="P455" s="29"/>
      <c r="Q455" s="29"/>
      <c r="R455" s="29"/>
      <c r="S455" s="29"/>
    </row>
    <row r="456" spans="10:19" s="24" customFormat="1" x14ac:dyDescent="0.15">
      <c r="J456" s="29"/>
      <c r="K456" s="29"/>
      <c r="L456" s="29"/>
      <c r="M456" s="29"/>
      <c r="N456" s="29"/>
      <c r="O456" s="29"/>
      <c r="P456" s="29"/>
      <c r="Q456" s="29"/>
      <c r="R456" s="29"/>
      <c r="S456" s="29"/>
    </row>
    <row r="457" spans="10:19" s="24" customFormat="1" x14ac:dyDescent="0.15">
      <c r="J457" s="29"/>
      <c r="K457" s="29"/>
      <c r="L457" s="29"/>
      <c r="M457" s="29"/>
      <c r="N457" s="29"/>
      <c r="O457" s="29"/>
      <c r="P457" s="29"/>
      <c r="Q457" s="29"/>
      <c r="R457" s="29"/>
      <c r="S457" s="29"/>
    </row>
    <row r="458" spans="10:19" s="24" customFormat="1" x14ac:dyDescent="0.15">
      <c r="J458" s="29"/>
      <c r="K458" s="29"/>
      <c r="L458" s="29"/>
      <c r="M458" s="29"/>
      <c r="N458" s="29"/>
      <c r="O458" s="29"/>
      <c r="P458" s="29"/>
      <c r="Q458" s="29"/>
      <c r="R458" s="29"/>
      <c r="S458" s="29"/>
    </row>
    <row r="459" spans="10:19" s="24" customFormat="1" x14ac:dyDescent="0.15">
      <c r="J459" s="29"/>
      <c r="K459" s="29"/>
      <c r="L459" s="29"/>
      <c r="M459" s="29"/>
      <c r="N459" s="29"/>
      <c r="O459" s="29"/>
      <c r="P459" s="29"/>
      <c r="Q459" s="29"/>
      <c r="R459" s="29"/>
      <c r="S459" s="29"/>
    </row>
    <row r="460" spans="10:19" s="24" customFormat="1" x14ac:dyDescent="0.15">
      <c r="J460" s="29"/>
      <c r="K460" s="29"/>
      <c r="L460" s="29"/>
      <c r="M460" s="29"/>
      <c r="N460" s="29"/>
      <c r="O460" s="29"/>
      <c r="P460" s="29"/>
      <c r="Q460" s="29"/>
      <c r="R460" s="29"/>
      <c r="S460" s="29"/>
    </row>
    <row r="461" spans="10:19" s="24" customFormat="1" x14ac:dyDescent="0.15">
      <c r="J461" s="29"/>
      <c r="K461" s="29"/>
      <c r="L461" s="29"/>
      <c r="M461" s="29"/>
      <c r="N461" s="29"/>
      <c r="O461" s="29"/>
      <c r="P461" s="29"/>
      <c r="Q461" s="29"/>
      <c r="R461" s="29"/>
      <c r="S461" s="29"/>
    </row>
    <row r="462" spans="10:19" s="24" customFormat="1" x14ac:dyDescent="0.15">
      <c r="J462" s="29"/>
      <c r="K462" s="29"/>
      <c r="L462" s="29"/>
      <c r="M462" s="29"/>
      <c r="N462" s="29"/>
      <c r="O462" s="29"/>
      <c r="P462" s="29"/>
      <c r="Q462" s="29"/>
      <c r="R462" s="29"/>
      <c r="S462" s="29"/>
    </row>
    <row r="463" spans="10:19" s="24" customFormat="1" x14ac:dyDescent="0.15">
      <c r="J463" s="29"/>
      <c r="K463" s="29"/>
      <c r="L463" s="29"/>
      <c r="M463" s="29"/>
      <c r="N463" s="29"/>
      <c r="O463" s="29"/>
      <c r="P463" s="29"/>
      <c r="Q463" s="29"/>
      <c r="R463" s="29"/>
      <c r="S463" s="29"/>
    </row>
    <row r="464" spans="10:19" s="24" customFormat="1" x14ac:dyDescent="0.15">
      <c r="J464" s="29"/>
      <c r="K464" s="29"/>
      <c r="L464" s="29"/>
      <c r="M464" s="29"/>
      <c r="N464" s="29"/>
      <c r="O464" s="29"/>
      <c r="P464" s="29"/>
      <c r="Q464" s="29"/>
      <c r="R464" s="29"/>
      <c r="S464" s="29"/>
    </row>
    <row r="465" spans="10:19" s="24" customFormat="1" x14ac:dyDescent="0.15">
      <c r="J465" s="29"/>
      <c r="K465" s="29"/>
      <c r="L465" s="29"/>
      <c r="M465" s="29"/>
      <c r="N465" s="29"/>
      <c r="O465" s="29"/>
      <c r="P465" s="29"/>
      <c r="Q465" s="29"/>
      <c r="R465" s="29"/>
      <c r="S465" s="29"/>
    </row>
    <row r="466" spans="10:19" s="24" customFormat="1" x14ac:dyDescent="0.15">
      <c r="J466" s="29"/>
      <c r="K466" s="29"/>
      <c r="L466" s="29"/>
      <c r="M466" s="29"/>
      <c r="N466" s="29"/>
      <c r="O466" s="29"/>
      <c r="P466" s="29"/>
      <c r="Q466" s="29"/>
      <c r="R466" s="29"/>
      <c r="S466" s="29"/>
    </row>
    <row r="467" spans="10:19" s="24" customFormat="1" x14ac:dyDescent="0.15">
      <c r="J467" s="29"/>
      <c r="K467" s="29"/>
      <c r="L467" s="29"/>
      <c r="M467" s="29"/>
      <c r="N467" s="29"/>
      <c r="O467" s="29"/>
      <c r="P467" s="29"/>
      <c r="Q467" s="29"/>
      <c r="R467" s="29"/>
      <c r="S467" s="29"/>
    </row>
    <row r="468" spans="10:19" s="24" customFormat="1" x14ac:dyDescent="0.15">
      <c r="J468" s="29"/>
      <c r="K468" s="29"/>
      <c r="L468" s="29"/>
      <c r="M468" s="29"/>
      <c r="N468" s="29"/>
      <c r="O468" s="29"/>
      <c r="P468" s="29"/>
      <c r="Q468" s="29"/>
      <c r="R468" s="29"/>
      <c r="S468" s="29"/>
    </row>
    <row r="469" spans="10:19" s="24" customFormat="1" x14ac:dyDescent="0.15">
      <c r="J469" s="29"/>
      <c r="K469" s="29"/>
      <c r="L469" s="29"/>
      <c r="M469" s="29"/>
      <c r="N469" s="29"/>
      <c r="O469" s="29"/>
      <c r="P469" s="29"/>
      <c r="Q469" s="29"/>
      <c r="R469" s="29"/>
      <c r="S469" s="29"/>
    </row>
    <row r="470" spans="10:19" s="24" customFormat="1" x14ac:dyDescent="0.15">
      <c r="J470" s="29"/>
      <c r="K470" s="29"/>
      <c r="L470" s="29"/>
      <c r="M470" s="29"/>
      <c r="N470" s="29"/>
      <c r="O470" s="29"/>
      <c r="P470" s="29"/>
      <c r="Q470" s="29"/>
      <c r="R470" s="29"/>
      <c r="S470" s="29"/>
    </row>
    <row r="471" spans="10:19" s="24" customFormat="1" x14ac:dyDescent="0.15">
      <c r="J471" s="29"/>
      <c r="K471" s="29"/>
      <c r="L471" s="29"/>
      <c r="M471" s="29"/>
      <c r="N471" s="29"/>
      <c r="O471" s="29"/>
      <c r="P471" s="29"/>
      <c r="Q471" s="29"/>
      <c r="R471" s="29"/>
      <c r="S471" s="29"/>
    </row>
    <row r="472" spans="10:19" s="24" customFormat="1" x14ac:dyDescent="0.15">
      <c r="J472" s="29"/>
      <c r="K472" s="29"/>
      <c r="L472" s="29"/>
      <c r="M472" s="29"/>
      <c r="N472" s="29"/>
      <c r="O472" s="29"/>
      <c r="P472" s="29"/>
      <c r="Q472" s="29"/>
      <c r="R472" s="29"/>
      <c r="S472" s="29"/>
    </row>
    <row r="473" spans="10:19" s="24" customFormat="1" x14ac:dyDescent="0.15">
      <c r="J473" s="29"/>
      <c r="K473" s="29"/>
      <c r="L473" s="29"/>
      <c r="M473" s="29"/>
      <c r="N473" s="29"/>
      <c r="O473" s="29"/>
      <c r="P473" s="29"/>
      <c r="Q473" s="29"/>
      <c r="R473" s="29"/>
      <c r="S473" s="29"/>
    </row>
    <row r="474" spans="10:19" s="24" customFormat="1" x14ac:dyDescent="0.15">
      <c r="J474" s="29"/>
      <c r="K474" s="29"/>
      <c r="L474" s="29"/>
      <c r="M474" s="29"/>
      <c r="N474" s="29"/>
      <c r="O474" s="29"/>
      <c r="P474" s="29"/>
      <c r="Q474" s="29"/>
      <c r="R474" s="29"/>
      <c r="S474" s="29"/>
    </row>
    <row r="475" spans="10:19" s="24" customFormat="1" x14ac:dyDescent="0.15">
      <c r="J475" s="29"/>
      <c r="K475" s="29"/>
      <c r="L475" s="29"/>
      <c r="M475" s="29"/>
      <c r="N475" s="29"/>
      <c r="O475" s="29"/>
      <c r="P475" s="29"/>
      <c r="Q475" s="29"/>
      <c r="R475" s="29"/>
      <c r="S475" s="29"/>
    </row>
    <row r="476" spans="10:19" s="24" customFormat="1" x14ac:dyDescent="0.15">
      <c r="J476" s="29"/>
      <c r="K476" s="29"/>
      <c r="L476" s="29"/>
      <c r="M476" s="29"/>
      <c r="N476" s="29"/>
      <c r="O476" s="29"/>
      <c r="P476" s="29"/>
      <c r="Q476" s="29"/>
      <c r="R476" s="29"/>
      <c r="S476" s="29"/>
    </row>
    <row r="477" spans="10:19" s="24" customFormat="1" x14ac:dyDescent="0.15">
      <c r="J477" s="29"/>
      <c r="K477" s="29"/>
      <c r="L477" s="29"/>
      <c r="M477" s="29"/>
      <c r="N477" s="29"/>
      <c r="O477" s="29"/>
      <c r="P477" s="29"/>
      <c r="Q477" s="29"/>
      <c r="R477" s="29"/>
      <c r="S477" s="29"/>
    </row>
    <row r="478" spans="10:19" s="24" customFormat="1" x14ac:dyDescent="0.15">
      <c r="J478" s="29"/>
      <c r="K478" s="29"/>
      <c r="L478" s="29"/>
      <c r="M478" s="29"/>
      <c r="N478" s="29"/>
      <c r="O478" s="29"/>
      <c r="P478" s="29"/>
      <c r="Q478" s="29"/>
      <c r="R478" s="29"/>
      <c r="S478" s="29"/>
    </row>
    <row r="479" spans="10:19" s="24" customFormat="1" x14ac:dyDescent="0.15">
      <c r="J479" s="29"/>
      <c r="K479" s="29"/>
      <c r="L479" s="29"/>
      <c r="M479" s="29"/>
      <c r="N479" s="29"/>
      <c r="O479" s="29"/>
      <c r="P479" s="29"/>
      <c r="Q479" s="29"/>
      <c r="R479" s="29"/>
      <c r="S479" s="29"/>
    </row>
    <row r="480" spans="10:19" s="24" customFormat="1" x14ac:dyDescent="0.15">
      <c r="J480" s="29"/>
      <c r="K480" s="29"/>
      <c r="L480" s="29"/>
      <c r="M480" s="29"/>
      <c r="N480" s="29"/>
      <c r="O480" s="29"/>
      <c r="P480" s="29"/>
      <c r="Q480" s="29"/>
      <c r="R480" s="29"/>
      <c r="S480" s="29"/>
    </row>
    <row r="481" spans="10:19" s="24" customFormat="1" x14ac:dyDescent="0.15">
      <c r="J481" s="29"/>
      <c r="K481" s="29"/>
      <c r="L481" s="29"/>
      <c r="M481" s="29"/>
      <c r="N481" s="29"/>
      <c r="O481" s="29"/>
      <c r="P481" s="29"/>
      <c r="Q481" s="29"/>
      <c r="R481" s="29"/>
      <c r="S481" s="29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U14" sqref="U14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1" style="22" bestFit="1" customWidth="1"/>
    <col min="4" max="4" width="6.5" style="22" customWidth="1"/>
    <col min="5" max="5" width="23.5" style="22" bestFit="1" customWidth="1"/>
    <col min="6" max="6" width="8.5" style="22" bestFit="1" customWidth="1"/>
    <col min="7" max="7" width="12" style="22" bestFit="1" customWidth="1"/>
    <col min="8" max="8" width="17.25" style="22" bestFit="1" customWidth="1"/>
    <col min="9" max="9" width="7.625" style="22" bestFit="1" customWidth="1"/>
    <col min="10" max="16" width="7.125" style="22" bestFit="1" customWidth="1"/>
    <col min="17" max="17" width="10.25" style="22" bestFit="1" customWidth="1"/>
    <col min="18" max="19" width="6.125" style="22" bestFit="1" customWidth="1"/>
    <col min="20" max="20" width="7.25" style="22" customWidth="1"/>
    <col min="21" max="16384" width="9" style="22"/>
  </cols>
  <sheetData>
    <row r="1" spans="1:20" x14ac:dyDescent="0.15">
      <c r="A1" s="21" t="s">
        <v>1</v>
      </c>
      <c r="B1" s="21" t="s">
        <v>62</v>
      </c>
      <c r="C1" s="21" t="s">
        <v>87</v>
      </c>
      <c r="D1" s="21" t="s">
        <v>63</v>
      </c>
      <c r="E1" s="21" t="s">
        <v>66</v>
      </c>
      <c r="F1" s="21" t="s">
        <v>68</v>
      </c>
      <c r="G1" s="21" t="s">
        <v>69</v>
      </c>
      <c r="H1" s="21" t="s">
        <v>0</v>
      </c>
      <c r="I1" s="21" t="s">
        <v>17</v>
      </c>
      <c r="J1" s="21" t="s">
        <v>18</v>
      </c>
      <c r="K1" s="21" t="s">
        <v>19</v>
      </c>
      <c r="L1" s="21" t="s">
        <v>20</v>
      </c>
      <c r="M1" s="21" t="s">
        <v>15</v>
      </c>
      <c r="N1" s="21" t="s">
        <v>21</v>
      </c>
      <c r="O1" s="21" t="s">
        <v>22</v>
      </c>
      <c r="P1" s="21" t="s">
        <v>23</v>
      </c>
      <c r="Q1" s="21" t="s">
        <v>125</v>
      </c>
      <c r="R1" s="21" t="s">
        <v>16</v>
      </c>
      <c r="S1" s="21" t="s">
        <v>129</v>
      </c>
      <c r="T1" s="21" t="s">
        <v>137</v>
      </c>
    </row>
    <row r="2" spans="1:20" s="24" customFormat="1" x14ac:dyDescent="0.15">
      <c r="A2" s="10" t="s">
        <v>130</v>
      </c>
      <c r="B2" s="10">
        <v>13</v>
      </c>
      <c r="C2" s="10" t="s">
        <v>2</v>
      </c>
      <c r="D2" s="10">
        <v>3</v>
      </c>
      <c r="E2" s="10" t="s">
        <v>7</v>
      </c>
      <c r="F2" s="10">
        <v>1</v>
      </c>
      <c r="G2" s="10" t="s">
        <v>27</v>
      </c>
      <c r="H2" s="11" t="s">
        <v>8</v>
      </c>
      <c r="I2" s="10" t="s">
        <v>80</v>
      </c>
      <c r="J2" s="23">
        <v>10157</v>
      </c>
      <c r="K2" s="23">
        <v>10023</v>
      </c>
      <c r="L2" s="23">
        <v>9731</v>
      </c>
      <c r="M2" s="23">
        <v>9458</v>
      </c>
      <c r="N2" s="23">
        <v>9123</v>
      </c>
      <c r="O2" s="23">
        <v>8916</v>
      </c>
      <c r="P2" s="23">
        <v>8736</v>
      </c>
      <c r="Q2" s="23">
        <v>8480</v>
      </c>
      <c r="R2" s="23">
        <v>8396</v>
      </c>
      <c r="S2" s="23">
        <v>8272</v>
      </c>
      <c r="T2" s="32">
        <v>7852</v>
      </c>
    </row>
    <row r="3" spans="1:20" s="24" customFormat="1" x14ac:dyDescent="0.15">
      <c r="A3" s="10" t="s">
        <v>130</v>
      </c>
      <c r="B3" s="10">
        <v>13</v>
      </c>
      <c r="C3" s="10" t="s">
        <v>2</v>
      </c>
      <c r="D3" s="10">
        <v>3</v>
      </c>
      <c r="E3" s="10" t="s">
        <v>7</v>
      </c>
      <c r="F3" s="10">
        <v>2</v>
      </c>
      <c r="G3" s="10" t="s">
        <v>28</v>
      </c>
      <c r="H3" s="11" t="s">
        <v>8</v>
      </c>
      <c r="I3" s="10" t="s">
        <v>80</v>
      </c>
      <c r="J3" s="23">
        <v>3052</v>
      </c>
      <c r="K3" s="23">
        <v>3249</v>
      </c>
      <c r="L3" s="23">
        <v>2949</v>
      </c>
      <c r="M3" s="23">
        <v>2866</v>
      </c>
      <c r="N3" s="23">
        <v>2896</v>
      </c>
      <c r="O3" s="23">
        <v>2837</v>
      </c>
      <c r="P3" s="23">
        <v>2863</v>
      </c>
      <c r="Q3" s="23">
        <v>2805</v>
      </c>
      <c r="R3" s="23">
        <v>2147</v>
      </c>
      <c r="S3" s="23">
        <v>2917</v>
      </c>
      <c r="T3" s="32">
        <v>2887</v>
      </c>
    </row>
    <row r="4" spans="1:20" s="24" customFormat="1" x14ac:dyDescent="0.15">
      <c r="A4" s="10" t="s">
        <v>130</v>
      </c>
      <c r="B4" s="10">
        <v>13</v>
      </c>
      <c r="C4" s="10" t="s">
        <v>2</v>
      </c>
      <c r="D4" s="10">
        <v>3</v>
      </c>
      <c r="E4" s="10" t="s">
        <v>7</v>
      </c>
      <c r="F4" s="10">
        <v>3</v>
      </c>
      <c r="G4" s="10" t="s">
        <v>29</v>
      </c>
      <c r="H4" s="11" t="s">
        <v>8</v>
      </c>
      <c r="I4" s="10" t="s">
        <v>81</v>
      </c>
      <c r="J4" s="31">
        <v>30</v>
      </c>
      <c r="K4" s="10">
        <v>32.4</v>
      </c>
      <c r="L4" s="10">
        <v>30.3</v>
      </c>
      <c r="M4" s="10">
        <v>30.3</v>
      </c>
      <c r="N4" s="10">
        <v>31.7</v>
      </c>
      <c r="O4" s="10">
        <v>31.8</v>
      </c>
      <c r="P4" s="10">
        <v>32.799999999999997</v>
      </c>
      <c r="Q4" s="10">
        <v>33.1</v>
      </c>
      <c r="R4" s="10">
        <v>25.6</v>
      </c>
      <c r="S4" s="10">
        <v>35.299999999999997</v>
      </c>
      <c r="T4" s="10">
        <v>36.799999999999997</v>
      </c>
    </row>
    <row r="5" spans="1:20" s="24" customFormat="1" x14ac:dyDescent="0.15"/>
    <row r="6" spans="1:20" s="24" customFormat="1" x14ac:dyDescent="0.15"/>
    <row r="7" spans="1:20" s="24" customFormat="1" x14ac:dyDescent="0.15"/>
    <row r="8" spans="1:20" s="24" customFormat="1" x14ac:dyDescent="0.15"/>
    <row r="9" spans="1:20" s="24" customFormat="1" x14ac:dyDescent="0.15"/>
    <row r="10" spans="1:20" s="24" customFormat="1" x14ac:dyDescent="0.15"/>
    <row r="11" spans="1:20" s="24" customFormat="1" x14ac:dyDescent="0.15"/>
    <row r="12" spans="1:20" s="24" customFormat="1" x14ac:dyDescent="0.15"/>
    <row r="13" spans="1:20" s="24" customFormat="1" x14ac:dyDescent="0.15"/>
    <row r="14" spans="1:20" s="24" customFormat="1" x14ac:dyDescent="0.15"/>
    <row r="15" spans="1:20" s="24" customFormat="1" x14ac:dyDescent="0.15"/>
    <row r="16" spans="1:20" s="24" customFormat="1" x14ac:dyDescent="0.15"/>
    <row r="17" s="24" customFormat="1" x14ac:dyDescent="0.15"/>
    <row r="18" s="24" customFormat="1" x14ac:dyDescent="0.15"/>
    <row r="19" s="24" customFormat="1" x14ac:dyDescent="0.15"/>
    <row r="20" s="24" customFormat="1" x14ac:dyDescent="0.15"/>
    <row r="21" s="24" customFormat="1" x14ac:dyDescent="0.15"/>
    <row r="22" s="24" customFormat="1" x14ac:dyDescent="0.15"/>
    <row r="23" s="24" customFormat="1" x14ac:dyDescent="0.15"/>
    <row r="24" s="24" customFormat="1" x14ac:dyDescent="0.15"/>
    <row r="25" s="24" customFormat="1" x14ac:dyDescent="0.15"/>
    <row r="26" s="24" customFormat="1" x14ac:dyDescent="0.15"/>
    <row r="27" s="24" customFormat="1" x14ac:dyDescent="0.15"/>
    <row r="28" s="24" customFormat="1" x14ac:dyDescent="0.15"/>
    <row r="29" s="24" customFormat="1" x14ac:dyDescent="0.15"/>
    <row r="30" s="24" customFormat="1" x14ac:dyDescent="0.15"/>
    <row r="31" s="24" customFormat="1" x14ac:dyDescent="0.15"/>
    <row r="32" s="24" customFormat="1" x14ac:dyDescent="0.15"/>
    <row r="33" s="24" customFormat="1" x14ac:dyDescent="0.15"/>
    <row r="34" s="24" customFormat="1" x14ac:dyDescent="0.15"/>
    <row r="35" s="24" customFormat="1" x14ac:dyDescent="0.15"/>
    <row r="36" s="24" customFormat="1" x14ac:dyDescent="0.15"/>
    <row r="37" s="24" customFormat="1" x14ac:dyDescent="0.15"/>
    <row r="38" s="24" customFormat="1" x14ac:dyDescent="0.15"/>
    <row r="39" s="24" customFormat="1" x14ac:dyDescent="0.15"/>
    <row r="40" s="24" customFormat="1" x14ac:dyDescent="0.15"/>
    <row r="41" s="24" customFormat="1" x14ac:dyDescent="0.15"/>
    <row r="42" s="24" customFormat="1" x14ac:dyDescent="0.15"/>
    <row r="43" s="24" customFormat="1" x14ac:dyDescent="0.15"/>
    <row r="44" s="24" customFormat="1" x14ac:dyDescent="0.15"/>
    <row r="45" s="24" customFormat="1" x14ac:dyDescent="0.15"/>
    <row r="46" s="24" customFormat="1" x14ac:dyDescent="0.15"/>
    <row r="47" s="24" customFormat="1" x14ac:dyDescent="0.15"/>
    <row r="48" s="24" customFormat="1" x14ac:dyDescent="0.15"/>
    <row r="49" s="24" customFormat="1" x14ac:dyDescent="0.15"/>
    <row r="50" s="24" customFormat="1" x14ac:dyDescent="0.15"/>
    <row r="51" s="24" customFormat="1" x14ac:dyDescent="0.15"/>
    <row r="52" s="24" customFormat="1" x14ac:dyDescent="0.15"/>
    <row r="53" s="24" customFormat="1" x14ac:dyDescent="0.15"/>
    <row r="54" s="24" customFormat="1" x14ac:dyDescent="0.15"/>
    <row r="55" s="24" customFormat="1" x14ac:dyDescent="0.15"/>
    <row r="56" s="24" customFormat="1" x14ac:dyDescent="0.15"/>
    <row r="57" s="24" customFormat="1" x14ac:dyDescent="0.15"/>
    <row r="58" s="24" customFormat="1" x14ac:dyDescent="0.15"/>
    <row r="59" s="24" customFormat="1" x14ac:dyDescent="0.15"/>
    <row r="60" s="24" customFormat="1" x14ac:dyDescent="0.15"/>
    <row r="61" s="24" customFormat="1" x14ac:dyDescent="0.15"/>
    <row r="62" s="24" customFormat="1" x14ac:dyDescent="0.15"/>
    <row r="63" s="24" customFormat="1" x14ac:dyDescent="0.15"/>
    <row r="64" s="24" customFormat="1" x14ac:dyDescent="0.15"/>
    <row r="65" s="24" customFormat="1" x14ac:dyDescent="0.15"/>
    <row r="66" s="24" customFormat="1" x14ac:dyDescent="0.15"/>
    <row r="67" s="24" customFormat="1" x14ac:dyDescent="0.15"/>
    <row r="68" s="24" customFormat="1" x14ac:dyDescent="0.15"/>
    <row r="69" s="24" customFormat="1" x14ac:dyDescent="0.15"/>
    <row r="70" s="24" customFormat="1" x14ac:dyDescent="0.15"/>
    <row r="71" s="24" customFormat="1" x14ac:dyDescent="0.15"/>
    <row r="72" s="24" customFormat="1" x14ac:dyDescent="0.15"/>
    <row r="73" s="24" customFormat="1" x14ac:dyDescent="0.15"/>
    <row r="74" s="24" customFormat="1" x14ac:dyDescent="0.15"/>
    <row r="75" s="24" customFormat="1" x14ac:dyDescent="0.15"/>
    <row r="76" s="24" customFormat="1" x14ac:dyDescent="0.15"/>
    <row r="77" s="24" customFormat="1" x14ac:dyDescent="0.15"/>
    <row r="78" s="24" customFormat="1" x14ac:dyDescent="0.15"/>
    <row r="79" s="24" customFormat="1" x14ac:dyDescent="0.15"/>
    <row r="80" s="24" customFormat="1" x14ac:dyDescent="0.15"/>
    <row r="81" s="24" customFormat="1" x14ac:dyDescent="0.15"/>
    <row r="82" s="24" customFormat="1" x14ac:dyDescent="0.15"/>
    <row r="83" s="24" customFormat="1" x14ac:dyDescent="0.15"/>
    <row r="84" s="24" customFormat="1" x14ac:dyDescent="0.15"/>
    <row r="85" s="24" customFormat="1" x14ac:dyDescent="0.15"/>
    <row r="86" s="24" customFormat="1" x14ac:dyDescent="0.15"/>
    <row r="87" s="24" customFormat="1" x14ac:dyDescent="0.15"/>
    <row r="88" s="24" customFormat="1" x14ac:dyDescent="0.15"/>
    <row r="89" s="24" customFormat="1" x14ac:dyDescent="0.15"/>
    <row r="90" s="24" customFormat="1" x14ac:dyDescent="0.15"/>
    <row r="91" s="24" customFormat="1" x14ac:dyDescent="0.15"/>
    <row r="92" s="24" customFormat="1" x14ac:dyDescent="0.15"/>
    <row r="93" s="24" customFormat="1" x14ac:dyDescent="0.15"/>
    <row r="94" s="24" customFormat="1" x14ac:dyDescent="0.15"/>
    <row r="95" s="24" customFormat="1" x14ac:dyDescent="0.15"/>
    <row r="96" s="24" customFormat="1" x14ac:dyDescent="0.15"/>
    <row r="97" s="24" customFormat="1" x14ac:dyDescent="0.15"/>
    <row r="98" s="24" customFormat="1" x14ac:dyDescent="0.15"/>
    <row r="99" s="24" customFormat="1" x14ac:dyDescent="0.15"/>
    <row r="100" s="24" customFormat="1" x14ac:dyDescent="0.15"/>
    <row r="101" s="24" customFormat="1" x14ac:dyDescent="0.15"/>
    <row r="102" s="24" customFormat="1" x14ac:dyDescent="0.15"/>
    <row r="103" s="24" customFormat="1" x14ac:dyDescent="0.15"/>
    <row r="104" s="24" customFormat="1" x14ac:dyDescent="0.15"/>
    <row r="105" s="24" customFormat="1" x14ac:dyDescent="0.15"/>
    <row r="106" s="24" customFormat="1" x14ac:dyDescent="0.15"/>
    <row r="107" s="24" customFormat="1" x14ac:dyDescent="0.15"/>
    <row r="108" s="24" customFormat="1" x14ac:dyDescent="0.15"/>
    <row r="109" s="24" customFormat="1" x14ac:dyDescent="0.15"/>
    <row r="110" s="24" customFormat="1" x14ac:dyDescent="0.15"/>
    <row r="111" s="24" customFormat="1" x14ac:dyDescent="0.15"/>
    <row r="112" s="24" customFormat="1" x14ac:dyDescent="0.15"/>
    <row r="113" s="24" customFormat="1" x14ac:dyDescent="0.15"/>
    <row r="114" s="24" customFormat="1" x14ac:dyDescent="0.15"/>
    <row r="115" s="24" customFormat="1" x14ac:dyDescent="0.15"/>
    <row r="116" s="24" customFormat="1" x14ac:dyDescent="0.15"/>
    <row r="117" s="24" customFormat="1" x14ac:dyDescent="0.15"/>
    <row r="118" s="24" customFormat="1" x14ac:dyDescent="0.15"/>
    <row r="119" s="24" customFormat="1" x14ac:dyDescent="0.15"/>
    <row r="120" s="24" customFormat="1" x14ac:dyDescent="0.15"/>
    <row r="121" s="24" customFormat="1" x14ac:dyDescent="0.15"/>
    <row r="122" s="24" customFormat="1" x14ac:dyDescent="0.15"/>
    <row r="123" s="24" customFormat="1" x14ac:dyDescent="0.15"/>
    <row r="124" s="24" customFormat="1" x14ac:dyDescent="0.15"/>
    <row r="125" s="24" customFormat="1" x14ac:dyDescent="0.15"/>
    <row r="126" s="24" customFormat="1" x14ac:dyDescent="0.15"/>
    <row r="127" s="24" customFormat="1" x14ac:dyDescent="0.15"/>
    <row r="128" s="24" customFormat="1" x14ac:dyDescent="0.15"/>
    <row r="129" s="24" customFormat="1" x14ac:dyDescent="0.15"/>
    <row r="130" s="24" customFormat="1" x14ac:dyDescent="0.15"/>
    <row r="131" s="24" customFormat="1" x14ac:dyDescent="0.15"/>
    <row r="132" s="24" customFormat="1" x14ac:dyDescent="0.15"/>
    <row r="133" s="24" customFormat="1" x14ac:dyDescent="0.15"/>
    <row r="134" s="24" customFormat="1" x14ac:dyDescent="0.15"/>
    <row r="135" s="24" customFormat="1" x14ac:dyDescent="0.15"/>
    <row r="136" s="24" customFormat="1" x14ac:dyDescent="0.15"/>
    <row r="137" s="24" customFormat="1" x14ac:dyDescent="0.15"/>
    <row r="138" s="24" customFormat="1" x14ac:dyDescent="0.15"/>
    <row r="139" s="24" customFormat="1" x14ac:dyDescent="0.15"/>
    <row r="140" s="24" customFormat="1" x14ac:dyDescent="0.15"/>
    <row r="141" s="24" customFormat="1" x14ac:dyDescent="0.15"/>
    <row r="142" s="24" customFormat="1" x14ac:dyDescent="0.15"/>
    <row r="143" s="24" customFormat="1" x14ac:dyDescent="0.15"/>
    <row r="144" s="24" customFormat="1" x14ac:dyDescent="0.15"/>
    <row r="145" s="24" customFormat="1" x14ac:dyDescent="0.15"/>
    <row r="146" s="24" customFormat="1" x14ac:dyDescent="0.15"/>
    <row r="147" s="24" customFormat="1" x14ac:dyDescent="0.15"/>
    <row r="148" s="24" customFormat="1" x14ac:dyDescent="0.15"/>
    <row r="149" s="24" customFormat="1" x14ac:dyDescent="0.15"/>
    <row r="150" s="24" customFormat="1" x14ac:dyDescent="0.15"/>
    <row r="151" s="24" customFormat="1" x14ac:dyDescent="0.15"/>
    <row r="152" s="24" customFormat="1" x14ac:dyDescent="0.15"/>
    <row r="153" s="24" customFormat="1" x14ac:dyDescent="0.15"/>
    <row r="154" s="24" customFormat="1" x14ac:dyDescent="0.15"/>
    <row r="155" s="24" customFormat="1" x14ac:dyDescent="0.15"/>
    <row r="156" s="24" customFormat="1" x14ac:dyDescent="0.15"/>
    <row r="157" s="24" customFormat="1" x14ac:dyDescent="0.15"/>
    <row r="158" s="24" customFormat="1" x14ac:dyDescent="0.15"/>
    <row r="159" s="24" customFormat="1" x14ac:dyDescent="0.15"/>
    <row r="160" s="24" customFormat="1" x14ac:dyDescent="0.15"/>
    <row r="161" s="24" customFormat="1" x14ac:dyDescent="0.15"/>
    <row r="162" s="24" customFormat="1" x14ac:dyDescent="0.15"/>
    <row r="163" s="24" customFormat="1" x14ac:dyDescent="0.15"/>
    <row r="164" s="24" customFormat="1" x14ac:dyDescent="0.15"/>
    <row r="165" s="24" customFormat="1" x14ac:dyDescent="0.15"/>
    <row r="166" s="24" customFormat="1" x14ac:dyDescent="0.15"/>
    <row r="167" s="24" customFormat="1" x14ac:dyDescent="0.15"/>
    <row r="168" s="24" customFormat="1" x14ac:dyDescent="0.15"/>
    <row r="169" s="24" customFormat="1" x14ac:dyDescent="0.15"/>
    <row r="170" s="24" customFormat="1" x14ac:dyDescent="0.15"/>
    <row r="171" s="24" customFormat="1" x14ac:dyDescent="0.15"/>
    <row r="172" s="24" customFormat="1" x14ac:dyDescent="0.15"/>
    <row r="173" s="24" customFormat="1" x14ac:dyDescent="0.15"/>
    <row r="174" s="24" customFormat="1" x14ac:dyDescent="0.15"/>
    <row r="175" s="24" customFormat="1" x14ac:dyDescent="0.15"/>
    <row r="176" s="24" customFormat="1" x14ac:dyDescent="0.15"/>
    <row r="177" s="24" customFormat="1" x14ac:dyDescent="0.15"/>
    <row r="178" s="24" customFormat="1" x14ac:dyDescent="0.15"/>
    <row r="179" s="24" customFormat="1" x14ac:dyDescent="0.15"/>
    <row r="180" s="24" customFormat="1" x14ac:dyDescent="0.15"/>
    <row r="181" s="24" customFormat="1" x14ac:dyDescent="0.15"/>
    <row r="182" s="24" customFormat="1" x14ac:dyDescent="0.15"/>
    <row r="183" s="24" customFormat="1" x14ac:dyDescent="0.15"/>
    <row r="184" s="24" customFormat="1" x14ac:dyDescent="0.15"/>
    <row r="185" s="24" customFormat="1" x14ac:dyDescent="0.15"/>
    <row r="186" s="24" customFormat="1" x14ac:dyDescent="0.15"/>
    <row r="187" s="24" customFormat="1" x14ac:dyDescent="0.15"/>
    <row r="188" s="24" customFormat="1" x14ac:dyDescent="0.15"/>
    <row r="189" s="24" customFormat="1" x14ac:dyDescent="0.15"/>
    <row r="190" s="24" customFormat="1" x14ac:dyDescent="0.15"/>
    <row r="191" s="24" customFormat="1" x14ac:dyDescent="0.15"/>
    <row r="192" s="24" customFormat="1" x14ac:dyDescent="0.15"/>
    <row r="193" s="24" customFormat="1" x14ac:dyDescent="0.15"/>
    <row r="194" s="24" customFormat="1" x14ac:dyDescent="0.15"/>
    <row r="195" s="24" customFormat="1" x14ac:dyDescent="0.15"/>
    <row r="196" s="24" customFormat="1" x14ac:dyDescent="0.15"/>
    <row r="197" s="24" customFormat="1" x14ac:dyDescent="0.15"/>
    <row r="198" s="24" customFormat="1" x14ac:dyDescent="0.15"/>
    <row r="199" s="24" customFormat="1" x14ac:dyDescent="0.15"/>
    <row r="200" s="24" customFormat="1" x14ac:dyDescent="0.15"/>
    <row r="201" s="24" customFormat="1" x14ac:dyDescent="0.15"/>
    <row r="202" s="24" customFormat="1" x14ac:dyDescent="0.15"/>
    <row r="203" s="24" customFormat="1" x14ac:dyDescent="0.15"/>
    <row r="204" s="24" customFormat="1" x14ac:dyDescent="0.15"/>
    <row r="205" s="24" customFormat="1" x14ac:dyDescent="0.15"/>
    <row r="206" s="24" customFormat="1" x14ac:dyDescent="0.15"/>
    <row r="207" s="24" customFormat="1" x14ac:dyDescent="0.15"/>
    <row r="208" s="24" customFormat="1" x14ac:dyDescent="0.15"/>
    <row r="209" s="24" customFormat="1" x14ac:dyDescent="0.15"/>
    <row r="210" s="24" customFormat="1" x14ac:dyDescent="0.15"/>
    <row r="211" s="24" customFormat="1" x14ac:dyDescent="0.15"/>
    <row r="212" s="24" customFormat="1" x14ac:dyDescent="0.15"/>
    <row r="213" s="24" customFormat="1" x14ac:dyDescent="0.15"/>
    <row r="214" s="24" customFormat="1" x14ac:dyDescent="0.15"/>
    <row r="215" s="24" customFormat="1" x14ac:dyDescent="0.15"/>
    <row r="216" s="24" customFormat="1" x14ac:dyDescent="0.15"/>
    <row r="217" s="24" customFormat="1" x14ac:dyDescent="0.15"/>
    <row r="218" s="24" customFormat="1" x14ac:dyDescent="0.15"/>
    <row r="219" s="24" customFormat="1" x14ac:dyDescent="0.15"/>
    <row r="220" s="24" customFormat="1" x14ac:dyDescent="0.15"/>
    <row r="221" s="24" customFormat="1" x14ac:dyDescent="0.15"/>
    <row r="222" s="24" customFormat="1" x14ac:dyDescent="0.15"/>
    <row r="223" s="24" customFormat="1" x14ac:dyDescent="0.15"/>
    <row r="224" s="24" customFormat="1" x14ac:dyDescent="0.15"/>
    <row r="225" s="24" customFormat="1" x14ac:dyDescent="0.15"/>
    <row r="226" s="24" customFormat="1" x14ac:dyDescent="0.15"/>
    <row r="227" s="24" customFormat="1" x14ac:dyDescent="0.15"/>
    <row r="228" s="24" customFormat="1" x14ac:dyDescent="0.15"/>
    <row r="229" s="24" customFormat="1" x14ac:dyDescent="0.15"/>
    <row r="230" s="24" customFormat="1" x14ac:dyDescent="0.15"/>
    <row r="231" s="24" customFormat="1" x14ac:dyDescent="0.15"/>
    <row r="232" s="24" customFormat="1" x14ac:dyDescent="0.15"/>
    <row r="233" s="24" customFormat="1" x14ac:dyDescent="0.15"/>
    <row r="234" s="24" customFormat="1" x14ac:dyDescent="0.15"/>
    <row r="235" s="24" customFormat="1" x14ac:dyDescent="0.15"/>
    <row r="236" s="24" customFormat="1" x14ac:dyDescent="0.15"/>
    <row r="237" s="24" customFormat="1" x14ac:dyDescent="0.15"/>
    <row r="238" s="24" customFormat="1" x14ac:dyDescent="0.15"/>
    <row r="239" s="24" customFormat="1" x14ac:dyDescent="0.15"/>
    <row r="240" s="24" customFormat="1" x14ac:dyDescent="0.15"/>
    <row r="241" s="24" customFormat="1" x14ac:dyDescent="0.15"/>
    <row r="242" s="24" customFormat="1" x14ac:dyDescent="0.15"/>
    <row r="243" s="24" customFormat="1" x14ac:dyDescent="0.15"/>
    <row r="244" s="24" customFormat="1" x14ac:dyDescent="0.15"/>
    <row r="245" s="24" customFormat="1" x14ac:dyDescent="0.15"/>
    <row r="246" s="24" customFormat="1" x14ac:dyDescent="0.15"/>
    <row r="247" s="24" customFormat="1" x14ac:dyDescent="0.15"/>
    <row r="248" s="24" customFormat="1" x14ac:dyDescent="0.15"/>
    <row r="249" s="24" customFormat="1" x14ac:dyDescent="0.15"/>
    <row r="250" s="24" customFormat="1" x14ac:dyDescent="0.15"/>
    <row r="251" s="24" customFormat="1" x14ac:dyDescent="0.15"/>
    <row r="252" s="24" customFormat="1" x14ac:dyDescent="0.15"/>
    <row r="253" s="24" customFormat="1" x14ac:dyDescent="0.15"/>
    <row r="254" s="24" customFormat="1" x14ac:dyDescent="0.15"/>
    <row r="255" s="24" customFormat="1" x14ac:dyDescent="0.15"/>
    <row r="256" s="24" customFormat="1" x14ac:dyDescent="0.15"/>
    <row r="257" s="24" customFormat="1" x14ac:dyDescent="0.15"/>
    <row r="258" s="24" customFormat="1" x14ac:dyDescent="0.15"/>
    <row r="259" s="24" customFormat="1" x14ac:dyDescent="0.15"/>
    <row r="260" s="24" customFormat="1" x14ac:dyDescent="0.15"/>
    <row r="261" s="24" customFormat="1" x14ac:dyDescent="0.15"/>
    <row r="262" s="24" customFormat="1" x14ac:dyDescent="0.15"/>
    <row r="263" s="24" customFormat="1" x14ac:dyDescent="0.15"/>
    <row r="264" s="24" customFormat="1" x14ac:dyDescent="0.15"/>
    <row r="265" s="24" customFormat="1" x14ac:dyDescent="0.15"/>
    <row r="266" s="24" customFormat="1" x14ac:dyDescent="0.15"/>
    <row r="267" s="24" customFormat="1" x14ac:dyDescent="0.15"/>
    <row r="268" s="24" customFormat="1" x14ac:dyDescent="0.15"/>
    <row r="269" s="24" customFormat="1" x14ac:dyDescent="0.15"/>
    <row r="270" s="24" customFormat="1" x14ac:dyDescent="0.15"/>
    <row r="271" s="24" customFormat="1" x14ac:dyDescent="0.15"/>
    <row r="272" s="24" customFormat="1" x14ac:dyDescent="0.15"/>
    <row r="273" s="24" customFormat="1" x14ac:dyDescent="0.15"/>
    <row r="274" s="24" customFormat="1" x14ac:dyDescent="0.15"/>
    <row r="275" s="24" customFormat="1" x14ac:dyDescent="0.15"/>
    <row r="276" s="24" customFormat="1" x14ac:dyDescent="0.15"/>
    <row r="277" s="24" customFormat="1" x14ac:dyDescent="0.15"/>
    <row r="278" s="24" customFormat="1" x14ac:dyDescent="0.15"/>
    <row r="279" s="24" customFormat="1" x14ac:dyDescent="0.15"/>
    <row r="280" s="24" customFormat="1" x14ac:dyDescent="0.15"/>
    <row r="281" s="24" customFormat="1" x14ac:dyDescent="0.15"/>
    <row r="282" s="24" customFormat="1" x14ac:dyDescent="0.15"/>
    <row r="283" s="24" customFormat="1" x14ac:dyDescent="0.15"/>
    <row r="284" s="24" customFormat="1" x14ac:dyDescent="0.15"/>
    <row r="285" s="24" customFormat="1" x14ac:dyDescent="0.15"/>
    <row r="286" s="24" customFormat="1" x14ac:dyDescent="0.15"/>
    <row r="287" s="24" customFormat="1" x14ac:dyDescent="0.15"/>
    <row r="288" s="24" customFormat="1" x14ac:dyDescent="0.15"/>
    <row r="289" s="24" customFormat="1" x14ac:dyDescent="0.15"/>
    <row r="290" s="24" customFormat="1" x14ac:dyDescent="0.15"/>
    <row r="291" s="24" customFormat="1" x14ac:dyDescent="0.15"/>
    <row r="292" s="24" customFormat="1" x14ac:dyDescent="0.15"/>
    <row r="293" s="24" customFormat="1" x14ac:dyDescent="0.15"/>
    <row r="294" s="24" customFormat="1" x14ac:dyDescent="0.15"/>
    <row r="295" s="24" customFormat="1" x14ac:dyDescent="0.15"/>
    <row r="296" s="24" customFormat="1" x14ac:dyDescent="0.15"/>
    <row r="297" s="24" customFormat="1" x14ac:dyDescent="0.15"/>
    <row r="298" s="24" customFormat="1" x14ac:dyDescent="0.15"/>
    <row r="299" s="24" customFormat="1" x14ac:dyDescent="0.15"/>
    <row r="300" s="24" customFormat="1" x14ac:dyDescent="0.15"/>
    <row r="301" s="24" customFormat="1" x14ac:dyDescent="0.15"/>
    <row r="302" s="24" customFormat="1" x14ac:dyDescent="0.15"/>
    <row r="303" s="24" customFormat="1" x14ac:dyDescent="0.15"/>
    <row r="304" s="24" customFormat="1" x14ac:dyDescent="0.15"/>
    <row r="305" s="24" customFormat="1" x14ac:dyDescent="0.15"/>
    <row r="306" s="24" customFormat="1" x14ac:dyDescent="0.15"/>
    <row r="307" s="24" customFormat="1" x14ac:dyDescent="0.15"/>
    <row r="308" s="24" customFormat="1" x14ac:dyDescent="0.15"/>
    <row r="309" s="24" customFormat="1" x14ac:dyDescent="0.15"/>
    <row r="310" s="24" customFormat="1" x14ac:dyDescent="0.15"/>
    <row r="311" s="24" customFormat="1" x14ac:dyDescent="0.15"/>
    <row r="312" s="24" customFormat="1" x14ac:dyDescent="0.15"/>
    <row r="313" s="24" customFormat="1" x14ac:dyDescent="0.15"/>
    <row r="314" s="24" customFormat="1" x14ac:dyDescent="0.15"/>
    <row r="315" s="24" customFormat="1" x14ac:dyDescent="0.15"/>
    <row r="316" s="24" customFormat="1" x14ac:dyDescent="0.15"/>
    <row r="317" s="24" customFormat="1" x14ac:dyDescent="0.15"/>
    <row r="318" s="24" customFormat="1" x14ac:dyDescent="0.15"/>
    <row r="319" s="24" customFormat="1" x14ac:dyDescent="0.15"/>
    <row r="320" s="24" customFormat="1" x14ac:dyDescent="0.15"/>
    <row r="321" s="24" customFormat="1" x14ac:dyDescent="0.15"/>
    <row r="322" s="24" customFormat="1" x14ac:dyDescent="0.15"/>
    <row r="323" s="24" customFormat="1" x14ac:dyDescent="0.15"/>
    <row r="324" s="24" customFormat="1" x14ac:dyDescent="0.15"/>
    <row r="325" s="24" customFormat="1" x14ac:dyDescent="0.15"/>
    <row r="326" s="24" customFormat="1" x14ac:dyDescent="0.15"/>
    <row r="327" s="24" customFormat="1" x14ac:dyDescent="0.15"/>
    <row r="328" s="24" customFormat="1" x14ac:dyDescent="0.15"/>
    <row r="329" s="24" customFormat="1" x14ac:dyDescent="0.15"/>
    <row r="330" s="24" customFormat="1" x14ac:dyDescent="0.15"/>
    <row r="331" s="24" customFormat="1" x14ac:dyDescent="0.15"/>
    <row r="332" s="24" customFormat="1" x14ac:dyDescent="0.15"/>
    <row r="333" s="24" customFormat="1" x14ac:dyDescent="0.15"/>
    <row r="334" s="24" customFormat="1" x14ac:dyDescent="0.15"/>
    <row r="335" s="24" customFormat="1" x14ac:dyDescent="0.15"/>
    <row r="336" s="24" customFormat="1" x14ac:dyDescent="0.15"/>
    <row r="337" s="24" customFormat="1" x14ac:dyDescent="0.15"/>
    <row r="338" s="24" customFormat="1" x14ac:dyDescent="0.15"/>
    <row r="339" s="24" customFormat="1" x14ac:dyDescent="0.15"/>
    <row r="340" s="24" customFormat="1" x14ac:dyDescent="0.15"/>
    <row r="341" s="24" customFormat="1" x14ac:dyDescent="0.15"/>
    <row r="342" s="24" customFormat="1" x14ac:dyDescent="0.15"/>
    <row r="343" s="24" customFormat="1" x14ac:dyDescent="0.15"/>
    <row r="344" s="24" customFormat="1" x14ac:dyDescent="0.15"/>
    <row r="345" s="24" customFormat="1" x14ac:dyDescent="0.15"/>
    <row r="346" s="24" customFormat="1" x14ac:dyDescent="0.15"/>
    <row r="347" s="24" customFormat="1" x14ac:dyDescent="0.15"/>
    <row r="348" s="24" customFormat="1" x14ac:dyDescent="0.15"/>
    <row r="349" s="24" customFormat="1" x14ac:dyDescent="0.15"/>
    <row r="350" s="24" customFormat="1" x14ac:dyDescent="0.15"/>
    <row r="351" s="24" customFormat="1" x14ac:dyDescent="0.15"/>
    <row r="352" s="24" customFormat="1" x14ac:dyDescent="0.15"/>
    <row r="353" s="24" customFormat="1" x14ac:dyDescent="0.15"/>
    <row r="354" s="24" customFormat="1" x14ac:dyDescent="0.15"/>
    <row r="355" s="24" customFormat="1" x14ac:dyDescent="0.15"/>
    <row r="356" s="24" customFormat="1" x14ac:dyDescent="0.15"/>
    <row r="357" s="24" customFormat="1" x14ac:dyDescent="0.15"/>
    <row r="358" s="24" customFormat="1" x14ac:dyDescent="0.15"/>
    <row r="359" s="24" customFormat="1" x14ac:dyDescent="0.15"/>
    <row r="360" s="24" customFormat="1" x14ac:dyDescent="0.15"/>
    <row r="361" s="24" customFormat="1" x14ac:dyDescent="0.15"/>
    <row r="362" s="24" customFormat="1" x14ac:dyDescent="0.15"/>
    <row r="363" s="24" customFormat="1" x14ac:dyDescent="0.15"/>
    <row r="364" s="24" customFormat="1" x14ac:dyDescent="0.15"/>
    <row r="365" s="24" customFormat="1" x14ac:dyDescent="0.15"/>
    <row r="366" s="24" customFormat="1" x14ac:dyDescent="0.15"/>
    <row r="367" s="24" customFormat="1" x14ac:dyDescent="0.15"/>
    <row r="368" s="24" customFormat="1" x14ac:dyDescent="0.15"/>
    <row r="369" s="24" customFormat="1" x14ac:dyDescent="0.15"/>
    <row r="370" s="24" customFormat="1" x14ac:dyDescent="0.15"/>
    <row r="371" s="24" customFormat="1" x14ac:dyDescent="0.15"/>
    <row r="372" s="24" customFormat="1" x14ac:dyDescent="0.15"/>
    <row r="373" s="24" customFormat="1" x14ac:dyDescent="0.15"/>
    <row r="374" s="24" customFormat="1" x14ac:dyDescent="0.15"/>
    <row r="375" s="24" customFormat="1" x14ac:dyDescent="0.15"/>
    <row r="376" s="24" customFormat="1" x14ac:dyDescent="0.15"/>
    <row r="377" s="24" customFormat="1" x14ac:dyDescent="0.15"/>
    <row r="378" s="24" customFormat="1" x14ac:dyDescent="0.15"/>
    <row r="379" s="24" customFormat="1" x14ac:dyDescent="0.15"/>
    <row r="380" s="24" customFormat="1" x14ac:dyDescent="0.15"/>
    <row r="381" s="24" customFormat="1" x14ac:dyDescent="0.15"/>
    <row r="382" s="24" customFormat="1" x14ac:dyDescent="0.15"/>
    <row r="383" s="24" customFormat="1" x14ac:dyDescent="0.15"/>
    <row r="384" s="24" customFormat="1" x14ac:dyDescent="0.15"/>
    <row r="385" s="24" customFormat="1" x14ac:dyDescent="0.15"/>
    <row r="386" s="24" customFormat="1" x14ac:dyDescent="0.15"/>
    <row r="387" s="24" customFormat="1" x14ac:dyDescent="0.15"/>
    <row r="388" s="24" customFormat="1" x14ac:dyDescent="0.15"/>
    <row r="389" s="24" customFormat="1" x14ac:dyDescent="0.15"/>
    <row r="390" s="24" customFormat="1" x14ac:dyDescent="0.15"/>
    <row r="391" s="24" customFormat="1" x14ac:dyDescent="0.15"/>
    <row r="392" s="24" customFormat="1" x14ac:dyDescent="0.15"/>
    <row r="393" s="24" customFormat="1" x14ac:dyDescent="0.15"/>
    <row r="394" s="24" customFormat="1" x14ac:dyDescent="0.15"/>
    <row r="395" s="24" customFormat="1" x14ac:dyDescent="0.15"/>
    <row r="396" s="24" customFormat="1" x14ac:dyDescent="0.15"/>
    <row r="397" s="24" customFormat="1" x14ac:dyDescent="0.15"/>
    <row r="398" s="24" customFormat="1" x14ac:dyDescent="0.15"/>
    <row r="399" s="24" customFormat="1" x14ac:dyDescent="0.15"/>
    <row r="400" s="24" customFormat="1" x14ac:dyDescent="0.15"/>
    <row r="401" s="24" customFormat="1" x14ac:dyDescent="0.15"/>
    <row r="402" s="24" customFormat="1" x14ac:dyDescent="0.15"/>
    <row r="403" s="24" customFormat="1" x14ac:dyDescent="0.15"/>
    <row r="404" s="24" customFormat="1" x14ac:dyDescent="0.15"/>
    <row r="405" s="24" customFormat="1" x14ac:dyDescent="0.15"/>
    <row r="406" s="24" customFormat="1" x14ac:dyDescent="0.15"/>
    <row r="407" s="24" customFormat="1" x14ac:dyDescent="0.15"/>
    <row r="408" s="24" customFormat="1" x14ac:dyDescent="0.15"/>
    <row r="409" s="24" customFormat="1" x14ac:dyDescent="0.15"/>
    <row r="410" s="24" customFormat="1" x14ac:dyDescent="0.15"/>
    <row r="411" s="24" customFormat="1" x14ac:dyDescent="0.15"/>
    <row r="412" s="24" customFormat="1" x14ac:dyDescent="0.15"/>
    <row r="413" s="24" customFormat="1" x14ac:dyDescent="0.15"/>
    <row r="414" s="24" customFormat="1" x14ac:dyDescent="0.15"/>
    <row r="415" s="24" customFormat="1" x14ac:dyDescent="0.15"/>
    <row r="416" s="24" customFormat="1" x14ac:dyDescent="0.15"/>
    <row r="417" s="24" customFormat="1" x14ac:dyDescent="0.15"/>
    <row r="418" s="24" customFormat="1" x14ac:dyDescent="0.15"/>
    <row r="419" s="24" customFormat="1" x14ac:dyDescent="0.15"/>
    <row r="420" s="24" customFormat="1" x14ac:dyDescent="0.15"/>
    <row r="421" s="24" customFormat="1" x14ac:dyDescent="0.15"/>
    <row r="422" s="24" customFormat="1" x14ac:dyDescent="0.15"/>
    <row r="423" s="24" customFormat="1" x14ac:dyDescent="0.15"/>
    <row r="424" s="24" customFormat="1" x14ac:dyDescent="0.15"/>
    <row r="425" s="24" customFormat="1" x14ac:dyDescent="0.15"/>
    <row r="426" s="24" customFormat="1" x14ac:dyDescent="0.15"/>
    <row r="427" s="24" customFormat="1" x14ac:dyDescent="0.15"/>
    <row r="428" s="24" customFormat="1" x14ac:dyDescent="0.15"/>
    <row r="429" s="24" customFormat="1" x14ac:dyDescent="0.15"/>
    <row r="430" s="24" customFormat="1" x14ac:dyDescent="0.15"/>
    <row r="431" s="24" customFormat="1" x14ac:dyDescent="0.15"/>
    <row r="432" s="24" customFormat="1" x14ac:dyDescent="0.15"/>
    <row r="433" s="24" customFormat="1" x14ac:dyDescent="0.15"/>
    <row r="434" s="24" customFormat="1" x14ac:dyDescent="0.15"/>
    <row r="435" s="24" customFormat="1" x14ac:dyDescent="0.15"/>
    <row r="436" s="24" customFormat="1" x14ac:dyDescent="0.15"/>
    <row r="437" s="24" customFormat="1" x14ac:dyDescent="0.15"/>
    <row r="438" s="24" customFormat="1" x14ac:dyDescent="0.15"/>
    <row r="439" s="24" customFormat="1" x14ac:dyDescent="0.15"/>
    <row r="440" s="24" customFormat="1" x14ac:dyDescent="0.15"/>
    <row r="441" s="24" customFormat="1" x14ac:dyDescent="0.15"/>
    <row r="442" s="24" customFormat="1" x14ac:dyDescent="0.15"/>
    <row r="443" s="24" customFormat="1" x14ac:dyDescent="0.15"/>
    <row r="444" s="24" customFormat="1" x14ac:dyDescent="0.15"/>
    <row r="445" s="24" customFormat="1" x14ac:dyDescent="0.15"/>
    <row r="446" s="24" customFormat="1" x14ac:dyDescent="0.15"/>
    <row r="447" s="24" customFormat="1" x14ac:dyDescent="0.15"/>
    <row r="448" s="24" customFormat="1" x14ac:dyDescent="0.15"/>
    <row r="449" s="24" customFormat="1" x14ac:dyDescent="0.15"/>
    <row r="450" s="24" customFormat="1" x14ac:dyDescent="0.15"/>
    <row r="451" s="24" customFormat="1" x14ac:dyDescent="0.15"/>
    <row r="452" s="24" customFormat="1" x14ac:dyDescent="0.15"/>
    <row r="453" s="24" customFormat="1" x14ac:dyDescent="0.15"/>
    <row r="454" s="24" customFormat="1" x14ac:dyDescent="0.15"/>
    <row r="455" s="24" customFormat="1" x14ac:dyDescent="0.15"/>
    <row r="456" s="24" customFormat="1" x14ac:dyDescent="0.15"/>
    <row r="457" s="24" customFormat="1" x14ac:dyDescent="0.15"/>
    <row r="458" s="24" customFormat="1" x14ac:dyDescent="0.15"/>
    <row r="459" s="24" customFormat="1" x14ac:dyDescent="0.15"/>
    <row r="460" s="24" customFormat="1" x14ac:dyDescent="0.15"/>
    <row r="461" s="24" customFormat="1" x14ac:dyDescent="0.15"/>
    <row r="462" s="24" customFormat="1" x14ac:dyDescent="0.15"/>
    <row r="463" s="24" customFormat="1" x14ac:dyDescent="0.15"/>
    <row r="464" s="24" customFormat="1" x14ac:dyDescent="0.15"/>
    <row r="465" s="24" customFormat="1" x14ac:dyDescent="0.15"/>
    <row r="466" s="24" customFormat="1" x14ac:dyDescent="0.15"/>
    <row r="467" s="24" customFormat="1" x14ac:dyDescent="0.15"/>
    <row r="468" s="24" customFormat="1" x14ac:dyDescent="0.15"/>
    <row r="469" s="24" customFormat="1" x14ac:dyDescent="0.15"/>
    <row r="470" s="24" customFormat="1" x14ac:dyDescent="0.15"/>
    <row r="471" s="24" customFormat="1" x14ac:dyDescent="0.15"/>
    <row r="472" s="24" customFormat="1" x14ac:dyDescent="0.15"/>
    <row r="473" s="24" customFormat="1" x14ac:dyDescent="0.15"/>
    <row r="474" s="24" customFormat="1" x14ac:dyDescent="0.15"/>
    <row r="475" s="24" customFormat="1" x14ac:dyDescent="0.15"/>
    <row r="476" s="24" customFormat="1" x14ac:dyDescent="0.15"/>
    <row r="477" s="24" customFormat="1" x14ac:dyDescent="0.15"/>
    <row r="478" s="24" customFormat="1" x14ac:dyDescent="0.15"/>
    <row r="479" s="24" customFormat="1" x14ac:dyDescent="0.15"/>
    <row r="480" s="24" customFormat="1" x14ac:dyDescent="0.15"/>
    <row r="481" s="24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E26" sqref="E26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25.125" style="2" bestFit="1" customWidth="1"/>
    <col min="6" max="6" width="8.5" style="2" bestFit="1" customWidth="1"/>
    <col min="7" max="7" width="18.125" style="2" bestFit="1" customWidth="1"/>
    <col min="8" max="8" width="13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8" width="6.125" style="2" bestFit="1" customWidth="1"/>
    <col min="19" max="19" width="6.125" style="6" bestFit="1" customWidth="1"/>
    <col min="20" max="20" width="8.125" style="2" customWidth="1"/>
    <col min="21" max="16384" width="9" style="2"/>
  </cols>
  <sheetData>
    <row r="1" spans="1:20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125</v>
      </c>
      <c r="R1" s="1" t="s">
        <v>16</v>
      </c>
      <c r="S1" s="1" t="s">
        <v>129</v>
      </c>
      <c r="T1" s="1" t="s">
        <v>137</v>
      </c>
    </row>
    <row r="2" spans="1:20" s="6" customFormat="1" x14ac:dyDescent="0.15">
      <c r="A2" s="3" t="s">
        <v>5</v>
      </c>
      <c r="B2" s="3">
        <v>13</v>
      </c>
      <c r="C2" s="3" t="s">
        <v>2</v>
      </c>
      <c r="D2" s="3">
        <v>4</v>
      </c>
      <c r="E2" s="3" t="s">
        <v>90</v>
      </c>
      <c r="F2" s="3">
        <v>1</v>
      </c>
      <c r="G2" s="3" t="s">
        <v>30</v>
      </c>
      <c r="H2" s="4" t="s">
        <v>86</v>
      </c>
      <c r="I2" s="3" t="s">
        <v>80</v>
      </c>
      <c r="J2" s="5">
        <v>1563</v>
      </c>
      <c r="K2" s="5">
        <v>1643</v>
      </c>
      <c r="L2" s="5">
        <v>1755</v>
      </c>
      <c r="M2" s="5">
        <v>1680</v>
      </c>
      <c r="N2" s="5">
        <v>1464</v>
      </c>
      <c r="O2" s="5">
        <v>1420</v>
      </c>
      <c r="P2" s="5">
        <v>1392</v>
      </c>
      <c r="Q2" s="5">
        <v>1319</v>
      </c>
      <c r="R2" s="5">
        <v>681</v>
      </c>
      <c r="S2" s="5">
        <v>1878</v>
      </c>
      <c r="T2" s="33">
        <v>1722</v>
      </c>
    </row>
    <row r="3" spans="1:20" s="6" customFormat="1" x14ac:dyDescent="0.15">
      <c r="A3" s="3" t="s">
        <v>5</v>
      </c>
      <c r="B3" s="3">
        <v>13</v>
      </c>
      <c r="C3" s="3" t="s">
        <v>2</v>
      </c>
      <c r="D3" s="3">
        <v>4</v>
      </c>
      <c r="E3" s="3" t="s">
        <v>91</v>
      </c>
      <c r="F3" s="3">
        <v>2</v>
      </c>
      <c r="G3" s="3" t="s">
        <v>31</v>
      </c>
      <c r="H3" s="4" t="s">
        <v>86</v>
      </c>
      <c r="I3" s="3" t="s">
        <v>80</v>
      </c>
      <c r="J3" s="5">
        <v>2063</v>
      </c>
      <c r="K3" s="5">
        <v>2333</v>
      </c>
      <c r="L3" s="5">
        <v>2636</v>
      </c>
      <c r="M3" s="5">
        <v>2549</v>
      </c>
      <c r="N3" s="5">
        <v>2376</v>
      </c>
      <c r="O3" s="5">
        <v>2460</v>
      </c>
      <c r="P3" s="5">
        <v>2514</v>
      </c>
      <c r="Q3" s="5">
        <v>2288</v>
      </c>
      <c r="R3" s="5">
        <v>1408</v>
      </c>
      <c r="S3" s="5">
        <v>2740</v>
      </c>
      <c r="T3" s="33">
        <v>2633</v>
      </c>
    </row>
    <row r="4" spans="1:20" s="6" customFormat="1" x14ac:dyDescent="0.15">
      <c r="A4" s="3" t="s">
        <v>5</v>
      </c>
      <c r="B4" s="3">
        <v>13</v>
      </c>
      <c r="C4" s="3" t="s">
        <v>2</v>
      </c>
      <c r="D4" s="3">
        <v>4</v>
      </c>
      <c r="E4" s="3" t="s">
        <v>91</v>
      </c>
      <c r="F4" s="3">
        <v>3</v>
      </c>
      <c r="G4" s="3" t="s">
        <v>32</v>
      </c>
      <c r="H4" s="4" t="s">
        <v>86</v>
      </c>
      <c r="I4" s="3" t="s">
        <v>80</v>
      </c>
      <c r="J4" s="5">
        <v>3423</v>
      </c>
      <c r="K4" s="5">
        <v>3670</v>
      </c>
      <c r="L4" s="5">
        <v>3518</v>
      </c>
      <c r="M4" s="5">
        <v>4100</v>
      </c>
      <c r="N4" s="5">
        <v>3253</v>
      </c>
      <c r="O4" s="5">
        <v>3746</v>
      </c>
      <c r="P4" s="5">
        <v>3758</v>
      </c>
      <c r="Q4" s="5">
        <v>3096</v>
      </c>
      <c r="R4" s="5">
        <v>2487</v>
      </c>
      <c r="S4" s="5">
        <v>3822</v>
      </c>
      <c r="T4" s="33">
        <v>3772</v>
      </c>
    </row>
    <row r="5" spans="1:20" s="6" customFormat="1" x14ac:dyDescent="0.15">
      <c r="A5" s="3" t="s">
        <v>5</v>
      </c>
      <c r="B5" s="3">
        <v>13</v>
      </c>
      <c r="C5" s="3" t="s">
        <v>2</v>
      </c>
      <c r="D5" s="3">
        <v>4</v>
      </c>
      <c r="E5" s="3" t="s">
        <v>91</v>
      </c>
      <c r="F5" s="3">
        <v>4</v>
      </c>
      <c r="G5" s="3" t="s">
        <v>33</v>
      </c>
      <c r="H5" s="4" t="s">
        <v>86</v>
      </c>
      <c r="I5" s="3" t="s">
        <v>80</v>
      </c>
      <c r="J5" s="5">
        <v>2540</v>
      </c>
      <c r="K5" s="5">
        <v>2690</v>
      </c>
      <c r="L5" s="5">
        <v>2540</v>
      </c>
      <c r="M5" s="5">
        <v>2441</v>
      </c>
      <c r="N5" s="5">
        <v>1943</v>
      </c>
      <c r="O5" s="5">
        <v>2297</v>
      </c>
      <c r="P5" s="5">
        <v>2310</v>
      </c>
      <c r="Q5" s="5">
        <v>2170</v>
      </c>
      <c r="R5" s="5">
        <v>1430</v>
      </c>
      <c r="S5" s="5">
        <v>2080</v>
      </c>
      <c r="T5" s="33">
        <v>2075</v>
      </c>
    </row>
    <row r="6" spans="1:20" s="6" customFormat="1" x14ac:dyDescent="0.15">
      <c r="A6" s="3" t="s">
        <v>5</v>
      </c>
      <c r="B6" s="3">
        <v>13</v>
      </c>
      <c r="C6" s="3" t="s">
        <v>2</v>
      </c>
      <c r="D6" s="3">
        <v>4</v>
      </c>
      <c r="E6" s="3" t="s">
        <v>91</v>
      </c>
      <c r="F6" s="3">
        <v>5</v>
      </c>
      <c r="G6" s="3" t="s">
        <v>34</v>
      </c>
      <c r="H6" s="4" t="s">
        <v>86</v>
      </c>
      <c r="I6" s="3" t="s">
        <v>80</v>
      </c>
      <c r="J6" s="5">
        <v>1537</v>
      </c>
      <c r="K6" s="5">
        <v>1585</v>
      </c>
      <c r="L6" s="5">
        <v>1657</v>
      </c>
      <c r="M6" s="5">
        <v>1607</v>
      </c>
      <c r="N6" s="5">
        <v>1413</v>
      </c>
      <c r="O6" s="5">
        <v>1440</v>
      </c>
      <c r="P6" s="5">
        <v>1724</v>
      </c>
      <c r="Q6" s="5">
        <v>1724</v>
      </c>
      <c r="R6" s="5">
        <v>1569</v>
      </c>
      <c r="S6" s="5">
        <v>1653</v>
      </c>
      <c r="T6" s="33">
        <v>1939</v>
      </c>
    </row>
    <row r="7" spans="1:20" s="6" customFormat="1" x14ac:dyDescent="0.15">
      <c r="A7" s="3" t="s">
        <v>5</v>
      </c>
      <c r="B7" s="3">
        <v>13</v>
      </c>
      <c r="C7" s="3" t="s">
        <v>2</v>
      </c>
      <c r="D7" s="3">
        <v>4</v>
      </c>
      <c r="E7" s="3" t="s">
        <v>90</v>
      </c>
      <c r="F7" s="3">
        <v>6</v>
      </c>
      <c r="G7" s="3" t="s">
        <v>25</v>
      </c>
      <c r="H7" s="4" t="s">
        <v>86</v>
      </c>
      <c r="I7" s="3" t="s">
        <v>80</v>
      </c>
      <c r="J7" s="5">
        <v>11126</v>
      </c>
      <c r="K7" s="5">
        <v>11921</v>
      </c>
      <c r="L7" s="5">
        <v>11589</v>
      </c>
      <c r="M7" s="5">
        <v>11862</v>
      </c>
      <c r="N7" s="5">
        <v>10945</v>
      </c>
      <c r="O7" s="5">
        <v>11204</v>
      </c>
      <c r="P7" s="5">
        <v>11698</v>
      </c>
      <c r="Q7" s="5">
        <v>10597</v>
      </c>
      <c r="R7" s="5">
        <f>SUM(R2:R6)</f>
        <v>7575</v>
      </c>
      <c r="S7" s="5">
        <f>SUM(S2:S6)</f>
        <v>12173</v>
      </c>
      <c r="T7" s="33">
        <f>SUM(T2:T6)</f>
        <v>12141</v>
      </c>
    </row>
    <row r="8" spans="1:20" s="6" customFormat="1" x14ac:dyDescent="0.15"/>
    <row r="9" spans="1:20" s="6" customFormat="1" x14ac:dyDescent="0.15"/>
    <row r="10" spans="1:20" s="6" customFormat="1" x14ac:dyDescent="0.15"/>
    <row r="11" spans="1:20" s="6" customFormat="1" x14ac:dyDescent="0.15"/>
    <row r="12" spans="1:20" s="6" customFormat="1" x14ac:dyDescent="0.15"/>
    <row r="13" spans="1:20" s="6" customFormat="1" x14ac:dyDescent="0.15"/>
    <row r="14" spans="1:20" s="6" customFormat="1" x14ac:dyDescent="0.15"/>
    <row r="15" spans="1:20" s="6" customFormat="1" x14ac:dyDescent="0.15"/>
    <row r="16" spans="1:20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E24" sqref="E24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2.125" style="2" bestFit="1" customWidth="1"/>
    <col min="4" max="4" width="8.5" style="2" bestFit="1" customWidth="1"/>
    <col min="5" max="5" width="23.25" style="2" bestFit="1" customWidth="1"/>
    <col min="6" max="6" width="8.5" style="2" bestFit="1" customWidth="1"/>
    <col min="7" max="7" width="28.75" style="2" bestFit="1" customWidth="1"/>
    <col min="8" max="8" width="15.125" style="2" bestFit="1" customWidth="1"/>
    <col min="9" max="9" width="7.625" style="2" bestFit="1" customWidth="1"/>
    <col min="10" max="13" width="7.125" style="2" bestFit="1" customWidth="1"/>
    <col min="14" max="14" width="10.25" style="2" bestFit="1" customWidth="1"/>
    <col min="15" max="15" width="6.125" style="2" bestFit="1" customWidth="1"/>
    <col min="16" max="16" width="6.125" style="6" bestFit="1" customWidth="1"/>
    <col min="17" max="17" width="7.25" style="2" customWidth="1"/>
    <col min="18" max="16384" width="9" style="2"/>
  </cols>
  <sheetData>
    <row r="1" spans="1:17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15</v>
      </c>
      <c r="K1" s="1" t="s">
        <v>21</v>
      </c>
      <c r="L1" s="1" t="s">
        <v>22</v>
      </c>
      <c r="M1" s="1" t="s">
        <v>23</v>
      </c>
      <c r="N1" s="1" t="s">
        <v>125</v>
      </c>
      <c r="O1" s="1" t="s">
        <v>16</v>
      </c>
      <c r="P1" s="1" t="s">
        <v>129</v>
      </c>
      <c r="Q1" s="1" t="s">
        <v>137</v>
      </c>
    </row>
    <row r="2" spans="1:17" s="6" customFormat="1" x14ac:dyDescent="0.15">
      <c r="A2" s="3" t="s">
        <v>5</v>
      </c>
      <c r="B2" s="3">
        <v>13</v>
      </c>
      <c r="C2" s="3" t="s">
        <v>2</v>
      </c>
      <c r="D2" s="3">
        <v>5</v>
      </c>
      <c r="E2" s="3" t="s">
        <v>126</v>
      </c>
      <c r="F2" s="3">
        <v>1</v>
      </c>
      <c r="G2" s="14" t="s">
        <v>72</v>
      </c>
      <c r="H2" s="4" t="s">
        <v>67</v>
      </c>
      <c r="I2" s="3" t="s">
        <v>80</v>
      </c>
      <c r="J2" s="5">
        <v>597</v>
      </c>
      <c r="K2" s="5">
        <v>564</v>
      </c>
      <c r="L2" s="5">
        <v>586</v>
      </c>
      <c r="M2" s="5">
        <v>573</v>
      </c>
      <c r="N2" s="5">
        <v>512</v>
      </c>
      <c r="O2" s="5">
        <v>210</v>
      </c>
      <c r="P2" s="5">
        <v>472</v>
      </c>
      <c r="Q2" s="34">
        <v>323</v>
      </c>
    </row>
    <row r="3" spans="1:17" s="6" customFormat="1" x14ac:dyDescent="0.15">
      <c r="A3" s="3" t="s">
        <v>128</v>
      </c>
      <c r="B3" s="3">
        <v>13</v>
      </c>
      <c r="C3" s="3" t="s">
        <v>2</v>
      </c>
      <c r="D3" s="3">
        <v>5</v>
      </c>
      <c r="E3" s="3" t="s">
        <v>92</v>
      </c>
      <c r="F3" s="3">
        <v>2</v>
      </c>
      <c r="G3" s="14" t="s">
        <v>73</v>
      </c>
      <c r="H3" s="4" t="s">
        <v>136</v>
      </c>
      <c r="I3" s="3" t="s">
        <v>80</v>
      </c>
      <c r="J3" s="5">
        <v>1054</v>
      </c>
      <c r="K3" s="5">
        <v>1066</v>
      </c>
      <c r="L3" s="5">
        <v>1088</v>
      </c>
      <c r="M3" s="5">
        <v>1090</v>
      </c>
      <c r="N3" s="5">
        <v>1115</v>
      </c>
      <c r="O3" s="5">
        <v>727</v>
      </c>
      <c r="P3" s="5">
        <v>955</v>
      </c>
      <c r="Q3" s="34">
        <v>1066</v>
      </c>
    </row>
    <row r="4" spans="1:17" s="6" customFormat="1" x14ac:dyDescent="0.15">
      <c r="A4" s="3" t="s">
        <v>5</v>
      </c>
      <c r="B4" s="3">
        <v>13</v>
      </c>
      <c r="C4" s="3" t="s">
        <v>2</v>
      </c>
      <c r="D4" s="3">
        <v>5</v>
      </c>
      <c r="E4" s="3" t="s">
        <v>92</v>
      </c>
      <c r="F4" s="3">
        <v>3</v>
      </c>
      <c r="G4" s="3" t="s">
        <v>74</v>
      </c>
      <c r="H4" s="4" t="s">
        <v>67</v>
      </c>
      <c r="I4" s="3" t="s">
        <v>80</v>
      </c>
      <c r="J4" s="5">
        <v>4772</v>
      </c>
      <c r="K4" s="5">
        <v>4560</v>
      </c>
      <c r="L4" s="5">
        <v>4690</v>
      </c>
      <c r="M4" s="5">
        <v>4738</v>
      </c>
      <c r="N4" s="5">
        <v>4502</v>
      </c>
      <c r="O4" s="9">
        <v>0</v>
      </c>
      <c r="P4" s="9">
        <v>4137</v>
      </c>
      <c r="Q4" s="34">
        <v>4250</v>
      </c>
    </row>
    <row r="5" spans="1:17" s="6" customFormat="1" x14ac:dyDescent="0.15">
      <c r="A5" s="3" t="s">
        <v>5</v>
      </c>
      <c r="B5" s="3">
        <v>13</v>
      </c>
      <c r="C5" s="3" t="s">
        <v>2</v>
      </c>
      <c r="D5" s="3">
        <v>5</v>
      </c>
      <c r="E5" s="3" t="s">
        <v>92</v>
      </c>
      <c r="F5" s="3">
        <v>4</v>
      </c>
      <c r="G5" s="3" t="s">
        <v>75</v>
      </c>
      <c r="H5" s="4" t="s">
        <v>67</v>
      </c>
      <c r="I5" s="3" t="s">
        <v>80</v>
      </c>
      <c r="J5" s="5">
        <v>1905</v>
      </c>
      <c r="K5" s="5">
        <v>1606</v>
      </c>
      <c r="L5" s="5">
        <v>1623</v>
      </c>
      <c r="M5" s="5">
        <v>1630</v>
      </c>
      <c r="N5" s="5">
        <v>1877</v>
      </c>
      <c r="O5" s="9">
        <v>1268</v>
      </c>
      <c r="P5" s="9">
        <v>1553</v>
      </c>
      <c r="Q5" s="34">
        <v>1658</v>
      </c>
    </row>
    <row r="6" spans="1:17" s="6" customFormat="1" x14ac:dyDescent="0.15">
      <c r="A6" s="3" t="s">
        <v>5</v>
      </c>
      <c r="B6" s="3">
        <v>13</v>
      </c>
      <c r="C6" s="3" t="s">
        <v>2</v>
      </c>
      <c r="D6" s="3">
        <v>5</v>
      </c>
      <c r="E6" s="3" t="s">
        <v>92</v>
      </c>
      <c r="F6" s="3">
        <v>5</v>
      </c>
      <c r="G6" s="3" t="s">
        <v>76</v>
      </c>
      <c r="H6" s="4" t="s">
        <v>67</v>
      </c>
      <c r="I6" s="3" t="s">
        <v>80</v>
      </c>
      <c r="J6" s="5">
        <v>1702</v>
      </c>
      <c r="K6" s="5">
        <v>1823</v>
      </c>
      <c r="L6" s="5">
        <v>1924</v>
      </c>
      <c r="M6" s="5">
        <v>1829</v>
      </c>
      <c r="N6" s="5">
        <v>1700</v>
      </c>
      <c r="O6" s="9">
        <v>0</v>
      </c>
      <c r="P6" s="9">
        <v>1518</v>
      </c>
      <c r="Q6" s="34">
        <v>1340</v>
      </c>
    </row>
    <row r="7" spans="1:17" s="6" customFormat="1" x14ac:dyDescent="0.15">
      <c r="A7" s="3" t="s">
        <v>5</v>
      </c>
      <c r="B7" s="3">
        <v>13</v>
      </c>
      <c r="C7" s="3" t="s">
        <v>2</v>
      </c>
      <c r="D7" s="3">
        <v>5</v>
      </c>
      <c r="E7" s="3" t="s">
        <v>92</v>
      </c>
      <c r="F7" s="3">
        <v>6</v>
      </c>
      <c r="G7" s="3" t="s">
        <v>77</v>
      </c>
      <c r="H7" s="4" t="s">
        <v>67</v>
      </c>
      <c r="I7" s="3" t="s">
        <v>80</v>
      </c>
      <c r="J7" s="5">
        <v>128</v>
      </c>
      <c r="K7" s="5">
        <v>127</v>
      </c>
      <c r="L7" s="5">
        <v>127</v>
      </c>
      <c r="M7" s="5">
        <v>154</v>
      </c>
      <c r="N7" s="5">
        <v>130</v>
      </c>
      <c r="O7" s="5">
        <v>183</v>
      </c>
      <c r="P7" s="5">
        <v>152</v>
      </c>
      <c r="Q7" s="34">
        <v>193</v>
      </c>
    </row>
    <row r="8" spans="1:17" s="6" customFormat="1" x14ac:dyDescent="0.15"/>
    <row r="9" spans="1:17" s="6" customFormat="1" x14ac:dyDescent="0.15"/>
    <row r="10" spans="1:17" s="6" customFormat="1" x14ac:dyDescent="0.15"/>
    <row r="11" spans="1:17" s="6" customFormat="1" x14ac:dyDescent="0.15"/>
    <row r="12" spans="1:17" s="6" customFormat="1" x14ac:dyDescent="0.15"/>
    <row r="13" spans="1:17" s="6" customFormat="1" x14ac:dyDescent="0.15">
      <c r="B13" s="7"/>
    </row>
    <row r="14" spans="1:17" s="6" customFormat="1" x14ac:dyDescent="0.15">
      <c r="B14" s="7"/>
    </row>
    <row r="15" spans="1:17" s="6" customFormat="1" x14ac:dyDescent="0.15"/>
    <row r="16" spans="1:17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V14" sqref="V14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32.75" style="2" bestFit="1" customWidth="1"/>
    <col min="6" max="6" width="8.5" style="2" bestFit="1" customWidth="1"/>
    <col min="7" max="7" width="12" style="2" bestFit="1" customWidth="1"/>
    <col min="8" max="8" width="15.125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8" width="6" style="2" bestFit="1" customWidth="1"/>
    <col min="19" max="19" width="6" style="6" bestFit="1" customWidth="1"/>
    <col min="20" max="20" width="6.5" style="2" customWidth="1"/>
    <col min="21" max="16384" width="9" style="2"/>
  </cols>
  <sheetData>
    <row r="1" spans="1:20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125</v>
      </c>
      <c r="R1" s="1" t="s">
        <v>16</v>
      </c>
      <c r="S1" s="1" t="s">
        <v>129</v>
      </c>
      <c r="T1" s="1" t="s">
        <v>137</v>
      </c>
    </row>
    <row r="2" spans="1:20" s="6" customFormat="1" x14ac:dyDescent="0.15">
      <c r="A2" s="3" t="s">
        <v>5</v>
      </c>
      <c r="B2" s="3">
        <v>13</v>
      </c>
      <c r="C2" s="3" t="s">
        <v>2</v>
      </c>
      <c r="D2" s="3">
        <v>6</v>
      </c>
      <c r="E2" s="3" t="s">
        <v>9</v>
      </c>
      <c r="F2" s="3">
        <v>1</v>
      </c>
      <c r="G2" s="3" t="s">
        <v>35</v>
      </c>
      <c r="H2" s="4" t="s">
        <v>67</v>
      </c>
      <c r="I2" s="3" t="s">
        <v>80</v>
      </c>
      <c r="J2" s="3">
        <v>400</v>
      </c>
      <c r="K2" s="3">
        <v>410</v>
      </c>
      <c r="L2" s="3">
        <v>375</v>
      </c>
      <c r="M2" s="3">
        <v>369</v>
      </c>
      <c r="N2" s="3">
        <v>407</v>
      </c>
      <c r="O2" s="3">
        <v>365</v>
      </c>
      <c r="P2" s="3">
        <v>356</v>
      </c>
      <c r="Q2" s="3">
        <v>335</v>
      </c>
      <c r="R2" s="3">
        <v>315</v>
      </c>
      <c r="S2" s="3">
        <v>328</v>
      </c>
      <c r="T2" s="3">
        <v>267</v>
      </c>
    </row>
    <row r="3" spans="1:20" s="6" customFormat="1" x14ac:dyDescent="0.15">
      <c r="A3" s="3" t="s">
        <v>5</v>
      </c>
      <c r="B3" s="3">
        <v>13</v>
      </c>
      <c r="C3" s="3" t="s">
        <v>2</v>
      </c>
      <c r="D3" s="3">
        <v>6</v>
      </c>
      <c r="E3" s="3" t="s">
        <v>9</v>
      </c>
      <c r="F3" s="3">
        <v>2</v>
      </c>
      <c r="G3" s="3" t="s">
        <v>36</v>
      </c>
      <c r="H3" s="4" t="s">
        <v>67</v>
      </c>
      <c r="I3" s="3" t="s">
        <v>80</v>
      </c>
      <c r="J3" s="3">
        <v>394</v>
      </c>
      <c r="K3" s="3">
        <v>405</v>
      </c>
      <c r="L3" s="3">
        <v>358</v>
      </c>
      <c r="M3" s="3">
        <v>344</v>
      </c>
      <c r="N3" s="3">
        <v>346</v>
      </c>
      <c r="O3" s="3">
        <v>359</v>
      </c>
      <c r="P3" s="3">
        <v>334</v>
      </c>
      <c r="Q3" s="3">
        <v>312</v>
      </c>
      <c r="R3" s="3">
        <v>215</v>
      </c>
      <c r="S3" s="3">
        <f>279+5</f>
        <v>284</v>
      </c>
      <c r="T3" s="3">
        <f>2+8+246</f>
        <v>256</v>
      </c>
    </row>
    <row r="4" spans="1:20" s="6" customFormat="1" x14ac:dyDescent="0.15">
      <c r="A4" s="3" t="s">
        <v>5</v>
      </c>
      <c r="B4" s="3">
        <v>13</v>
      </c>
      <c r="C4" s="3" t="s">
        <v>2</v>
      </c>
      <c r="D4" s="3">
        <v>6</v>
      </c>
      <c r="E4" s="3" t="s">
        <v>9</v>
      </c>
      <c r="F4" s="3">
        <v>3</v>
      </c>
      <c r="G4" s="3" t="s">
        <v>37</v>
      </c>
      <c r="H4" s="4" t="s">
        <v>67</v>
      </c>
      <c r="I4" s="3" t="s">
        <v>81</v>
      </c>
      <c r="J4" s="3">
        <v>98.5</v>
      </c>
      <c r="K4" s="3">
        <v>98.8</v>
      </c>
      <c r="L4" s="3">
        <v>95.5</v>
      </c>
      <c r="M4" s="3">
        <v>93.2</v>
      </c>
      <c r="N4" s="13">
        <v>85</v>
      </c>
      <c r="O4" s="3">
        <v>98.4</v>
      </c>
      <c r="P4" s="3">
        <v>93.8</v>
      </c>
      <c r="Q4" s="3">
        <v>93.1</v>
      </c>
      <c r="R4" s="3">
        <v>68.3</v>
      </c>
      <c r="S4" s="3">
        <v>83.5</v>
      </c>
      <c r="T4" s="3">
        <v>95.9</v>
      </c>
    </row>
    <row r="5" spans="1:20" s="6" customFormat="1" x14ac:dyDescent="0.15"/>
    <row r="6" spans="1:20" s="6" customFormat="1" x14ac:dyDescent="0.15"/>
    <row r="7" spans="1:20" s="6" customFormat="1" x14ac:dyDescent="0.15"/>
    <row r="8" spans="1:20" s="6" customFormat="1" x14ac:dyDescent="0.15"/>
    <row r="9" spans="1:20" s="6" customFormat="1" x14ac:dyDescent="0.15"/>
    <row r="10" spans="1:20" s="6" customFormat="1" x14ac:dyDescent="0.15"/>
    <row r="11" spans="1:20" s="6" customFormat="1" x14ac:dyDescent="0.15"/>
    <row r="12" spans="1:20" s="6" customFormat="1" x14ac:dyDescent="0.15"/>
    <row r="13" spans="1:20" s="6" customFormat="1" x14ac:dyDescent="0.15"/>
    <row r="14" spans="1:20" s="6" customFormat="1" x14ac:dyDescent="0.15"/>
    <row r="15" spans="1:20" s="6" customFormat="1" x14ac:dyDescent="0.15"/>
    <row r="16" spans="1:20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X18" sqref="X18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21.25" style="2" bestFit="1" customWidth="1"/>
    <col min="6" max="6" width="8.5" style="2" bestFit="1" customWidth="1"/>
    <col min="7" max="7" width="12" style="2" bestFit="1" customWidth="1"/>
    <col min="8" max="8" width="13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9" width="6.125" style="2" bestFit="1" customWidth="1"/>
    <col min="20" max="20" width="7.375" style="2" customWidth="1"/>
    <col min="21" max="16384" width="9" style="2"/>
  </cols>
  <sheetData>
    <row r="1" spans="1:20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125</v>
      </c>
      <c r="R1" s="1" t="s">
        <v>16</v>
      </c>
      <c r="S1" s="1" t="s">
        <v>129</v>
      </c>
      <c r="T1" s="1" t="s">
        <v>137</v>
      </c>
    </row>
    <row r="2" spans="1:20" s="6" customFormat="1" x14ac:dyDescent="0.15">
      <c r="A2" s="3" t="s">
        <v>5</v>
      </c>
      <c r="B2" s="3">
        <v>13</v>
      </c>
      <c r="C2" s="3" t="s">
        <v>2</v>
      </c>
      <c r="D2" s="3">
        <v>7</v>
      </c>
      <c r="E2" s="3" t="s">
        <v>10</v>
      </c>
      <c r="F2" s="3">
        <v>1</v>
      </c>
      <c r="G2" s="3" t="s">
        <v>42</v>
      </c>
      <c r="H2" s="4" t="s">
        <v>86</v>
      </c>
      <c r="I2" s="3" t="s">
        <v>80</v>
      </c>
      <c r="J2" s="5">
        <v>449</v>
      </c>
      <c r="K2" s="5">
        <v>402</v>
      </c>
      <c r="L2" s="5">
        <v>413</v>
      </c>
      <c r="M2" s="5">
        <v>386</v>
      </c>
      <c r="N2" s="5">
        <v>352</v>
      </c>
      <c r="O2" s="5">
        <v>388</v>
      </c>
      <c r="P2" s="5">
        <v>369</v>
      </c>
      <c r="Q2" s="5">
        <v>325</v>
      </c>
      <c r="R2" s="5">
        <v>267</v>
      </c>
      <c r="S2" s="5">
        <v>307</v>
      </c>
      <c r="T2" s="33">
        <v>276</v>
      </c>
    </row>
    <row r="3" spans="1:20" s="6" customFormat="1" x14ac:dyDescent="0.15">
      <c r="A3" s="3" t="s">
        <v>5</v>
      </c>
      <c r="B3" s="3">
        <v>13</v>
      </c>
      <c r="C3" s="3" t="s">
        <v>2</v>
      </c>
      <c r="D3" s="3">
        <v>7</v>
      </c>
      <c r="E3" s="3" t="s">
        <v>10</v>
      </c>
      <c r="F3" s="3">
        <v>2</v>
      </c>
      <c r="G3" s="3" t="s">
        <v>43</v>
      </c>
      <c r="H3" s="4" t="s">
        <v>86</v>
      </c>
      <c r="I3" s="3" t="s">
        <v>80</v>
      </c>
      <c r="J3" s="5">
        <v>430</v>
      </c>
      <c r="K3" s="5">
        <v>421</v>
      </c>
      <c r="L3" s="5">
        <v>426</v>
      </c>
      <c r="M3" s="5">
        <v>423</v>
      </c>
      <c r="N3" s="5">
        <v>347</v>
      </c>
      <c r="O3" s="5">
        <v>406</v>
      </c>
      <c r="P3" s="5">
        <v>350</v>
      </c>
      <c r="Q3" s="5">
        <v>337</v>
      </c>
      <c r="R3" s="5">
        <v>263</v>
      </c>
      <c r="S3" s="5">
        <v>311</v>
      </c>
      <c r="T3" s="33">
        <v>287</v>
      </c>
    </row>
    <row r="4" spans="1:20" s="6" customFormat="1" x14ac:dyDescent="0.15">
      <c r="A4" s="3" t="s">
        <v>5</v>
      </c>
      <c r="B4" s="3">
        <v>13</v>
      </c>
      <c r="C4" s="3" t="s">
        <v>2</v>
      </c>
      <c r="D4" s="3">
        <v>7</v>
      </c>
      <c r="E4" s="3" t="s">
        <v>10</v>
      </c>
      <c r="F4" s="3">
        <v>3</v>
      </c>
      <c r="G4" s="3" t="s">
        <v>44</v>
      </c>
      <c r="H4" s="4" t="s">
        <v>86</v>
      </c>
      <c r="I4" s="3" t="s">
        <v>80</v>
      </c>
      <c r="J4" s="5">
        <v>462</v>
      </c>
      <c r="K4" s="5">
        <v>424</v>
      </c>
      <c r="L4" s="5">
        <v>433</v>
      </c>
      <c r="M4" s="5">
        <v>424</v>
      </c>
      <c r="N4" s="5">
        <v>404</v>
      </c>
      <c r="O4" s="5">
        <v>360</v>
      </c>
      <c r="P4" s="5">
        <v>409</v>
      </c>
      <c r="Q4" s="5">
        <v>313</v>
      </c>
      <c r="R4" s="5">
        <v>393</v>
      </c>
      <c r="S4" s="5">
        <v>329</v>
      </c>
      <c r="T4" s="33">
        <v>321</v>
      </c>
    </row>
    <row r="5" spans="1:20" s="6" customFormat="1" x14ac:dyDescent="0.15">
      <c r="A5" s="3" t="s">
        <v>5</v>
      </c>
      <c r="B5" s="3">
        <v>13</v>
      </c>
      <c r="C5" s="3" t="s">
        <v>2</v>
      </c>
      <c r="D5" s="3">
        <v>7</v>
      </c>
      <c r="E5" s="3" t="s">
        <v>10</v>
      </c>
      <c r="F5" s="3">
        <v>4</v>
      </c>
      <c r="G5" s="3" t="s">
        <v>45</v>
      </c>
      <c r="H5" s="4" t="s">
        <v>86</v>
      </c>
      <c r="I5" s="3" t="s">
        <v>80</v>
      </c>
      <c r="J5" s="5">
        <v>472</v>
      </c>
      <c r="K5" s="5">
        <v>412</v>
      </c>
      <c r="L5" s="5">
        <v>469</v>
      </c>
      <c r="M5" s="5">
        <v>453</v>
      </c>
      <c r="N5" s="5">
        <v>423</v>
      </c>
      <c r="O5" s="5">
        <v>402</v>
      </c>
      <c r="P5" s="5">
        <v>392</v>
      </c>
      <c r="Q5" s="5">
        <v>325</v>
      </c>
      <c r="R5" s="5">
        <v>438</v>
      </c>
      <c r="S5" s="5">
        <v>343</v>
      </c>
      <c r="T5" s="33">
        <v>360</v>
      </c>
    </row>
    <row r="6" spans="1:20" s="6" customFormat="1" x14ac:dyDescent="0.15">
      <c r="A6" s="3" t="s">
        <v>5</v>
      </c>
      <c r="B6" s="3">
        <v>13</v>
      </c>
      <c r="C6" s="3" t="s">
        <v>2</v>
      </c>
      <c r="D6" s="3">
        <v>7</v>
      </c>
      <c r="E6" s="3" t="s">
        <v>10</v>
      </c>
      <c r="F6" s="3">
        <v>5</v>
      </c>
      <c r="G6" s="3" t="s">
        <v>46</v>
      </c>
      <c r="H6" s="4" t="s">
        <v>86</v>
      </c>
      <c r="I6" s="3" t="s">
        <v>80</v>
      </c>
      <c r="J6" s="5">
        <f>SUM(J2:J5)</f>
        <v>1813</v>
      </c>
      <c r="K6" s="5">
        <f>SUM(K2:K5)</f>
        <v>1659</v>
      </c>
      <c r="L6" s="5">
        <f>SUM(L2:L5)</f>
        <v>1741</v>
      </c>
      <c r="M6" s="5">
        <f>SUM(M2:M5)</f>
        <v>1686</v>
      </c>
      <c r="N6" s="5">
        <f>SUM(N2:N5)</f>
        <v>1526</v>
      </c>
      <c r="O6" s="5">
        <v>1551</v>
      </c>
      <c r="P6" s="5">
        <f>SUM(P2:P5)</f>
        <v>1520</v>
      </c>
      <c r="Q6" s="5">
        <f>SUM(Q2:Q5)</f>
        <v>1300</v>
      </c>
      <c r="R6" s="5">
        <f>SUM(R2:R5)</f>
        <v>1361</v>
      </c>
      <c r="S6" s="5">
        <f>SUM(S2:S5)</f>
        <v>1290</v>
      </c>
      <c r="T6" s="33">
        <f>SUM(T2:T5)</f>
        <v>1244</v>
      </c>
    </row>
    <row r="7" spans="1:20" s="6" customFormat="1" x14ac:dyDescent="0.15"/>
    <row r="8" spans="1:20" s="6" customFormat="1" x14ac:dyDescent="0.15"/>
    <row r="9" spans="1:20" s="6" customFormat="1" x14ac:dyDescent="0.15"/>
    <row r="10" spans="1:20" s="6" customFormat="1" x14ac:dyDescent="0.15"/>
    <row r="11" spans="1:20" s="6" customFormat="1" x14ac:dyDescent="0.15"/>
    <row r="12" spans="1:20" s="6" customFormat="1" x14ac:dyDescent="0.15"/>
    <row r="13" spans="1:20" s="6" customFormat="1" x14ac:dyDescent="0.15"/>
    <row r="14" spans="1:20" s="6" customFormat="1" x14ac:dyDescent="0.15"/>
    <row r="15" spans="1:20" s="6" customFormat="1" x14ac:dyDescent="0.15"/>
    <row r="16" spans="1:20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X9" sqref="X9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27.5" style="2" bestFit="1" customWidth="1"/>
    <col min="6" max="6" width="8.5" style="2" bestFit="1" customWidth="1"/>
    <col min="7" max="7" width="12" style="2" bestFit="1" customWidth="1"/>
    <col min="8" max="8" width="13" style="2" bestFit="1" customWidth="1"/>
    <col min="9" max="9" width="7.625" style="2" bestFit="1" customWidth="1"/>
    <col min="10" max="10" width="7.5" style="2" bestFit="1" customWidth="1"/>
    <col min="11" max="16" width="7.125" style="2" bestFit="1" customWidth="1"/>
    <col min="17" max="17" width="10.25" style="2" bestFit="1" customWidth="1"/>
    <col min="18" max="18" width="6" style="2" bestFit="1" customWidth="1"/>
    <col min="19" max="19" width="6" style="6" bestFit="1" customWidth="1"/>
    <col min="20" max="20" width="6.625" style="2" customWidth="1"/>
    <col min="21" max="16384" width="9" style="2"/>
  </cols>
  <sheetData>
    <row r="1" spans="1:20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125</v>
      </c>
      <c r="R1" s="1" t="s">
        <v>16</v>
      </c>
      <c r="S1" s="1" t="s">
        <v>129</v>
      </c>
      <c r="T1" s="1" t="s">
        <v>137</v>
      </c>
    </row>
    <row r="2" spans="1:20" s="6" customFormat="1" x14ac:dyDescent="0.15">
      <c r="A2" s="3" t="s">
        <v>5</v>
      </c>
      <c r="B2" s="3">
        <v>13</v>
      </c>
      <c r="C2" s="3" t="s">
        <v>2</v>
      </c>
      <c r="D2" s="3">
        <v>8</v>
      </c>
      <c r="E2" s="3" t="s">
        <v>11</v>
      </c>
      <c r="F2" s="3">
        <v>1</v>
      </c>
      <c r="G2" s="3" t="s">
        <v>38</v>
      </c>
      <c r="H2" s="4" t="s">
        <v>86</v>
      </c>
      <c r="I2" s="3" t="s">
        <v>81</v>
      </c>
      <c r="J2" s="3">
        <v>99.55</v>
      </c>
      <c r="K2" s="3">
        <v>100</v>
      </c>
      <c r="L2" s="3">
        <v>97.82</v>
      </c>
      <c r="M2" s="3">
        <v>100</v>
      </c>
      <c r="N2" s="3">
        <v>98.1</v>
      </c>
      <c r="O2" s="3">
        <v>98.2</v>
      </c>
      <c r="P2" s="3">
        <v>99.7</v>
      </c>
      <c r="Q2" s="3">
        <v>96.4</v>
      </c>
      <c r="R2" s="3">
        <v>98.2</v>
      </c>
      <c r="S2" s="3">
        <v>95.6</v>
      </c>
      <c r="T2" s="3">
        <v>99.3</v>
      </c>
    </row>
    <row r="3" spans="1:20" s="6" customFormat="1" x14ac:dyDescent="0.15">
      <c r="A3" s="3" t="s">
        <v>5</v>
      </c>
      <c r="B3" s="3">
        <v>13</v>
      </c>
      <c r="C3" s="3" t="s">
        <v>2</v>
      </c>
      <c r="D3" s="3">
        <v>8</v>
      </c>
      <c r="E3" s="3" t="s">
        <v>11</v>
      </c>
      <c r="F3" s="3">
        <v>2</v>
      </c>
      <c r="G3" s="3" t="s">
        <v>39</v>
      </c>
      <c r="H3" s="4" t="s">
        <v>86</v>
      </c>
      <c r="I3" s="3" t="s">
        <v>81</v>
      </c>
      <c r="J3" s="3">
        <v>100.47</v>
      </c>
      <c r="K3" s="3">
        <v>96.44</v>
      </c>
      <c r="L3" s="3">
        <v>96.71</v>
      </c>
      <c r="M3" s="3">
        <v>96.45</v>
      </c>
      <c r="N3" s="3">
        <v>97.2</v>
      </c>
      <c r="O3" s="3">
        <v>99.5</v>
      </c>
      <c r="P3" s="3">
        <v>98.3</v>
      </c>
      <c r="Q3" s="3">
        <v>99.4</v>
      </c>
      <c r="R3" s="3">
        <v>93.6</v>
      </c>
      <c r="S3" s="3">
        <v>99.4</v>
      </c>
      <c r="T3" s="3">
        <v>97.6</v>
      </c>
    </row>
    <row r="4" spans="1:20" s="6" customFormat="1" x14ac:dyDescent="0.15">
      <c r="A4" s="3" t="s">
        <v>5</v>
      </c>
      <c r="B4" s="3">
        <v>13</v>
      </c>
      <c r="C4" s="3" t="s">
        <v>2</v>
      </c>
      <c r="D4" s="3">
        <v>8</v>
      </c>
      <c r="E4" s="3" t="s">
        <v>11</v>
      </c>
      <c r="F4" s="3">
        <v>3</v>
      </c>
      <c r="G4" s="3" t="s">
        <v>40</v>
      </c>
      <c r="H4" s="4" t="s">
        <v>86</v>
      </c>
      <c r="I4" s="3" t="s">
        <v>81</v>
      </c>
      <c r="J4" s="3">
        <v>98.48</v>
      </c>
      <c r="K4" s="3">
        <v>100</v>
      </c>
      <c r="L4" s="3">
        <v>95.84</v>
      </c>
      <c r="M4" s="3">
        <v>94.1</v>
      </c>
      <c r="N4" s="3">
        <v>96.2</v>
      </c>
      <c r="O4" s="3">
        <v>95.2</v>
      </c>
      <c r="P4" s="3">
        <v>97.8</v>
      </c>
      <c r="Q4" s="3">
        <v>98.1</v>
      </c>
      <c r="R4" s="3">
        <v>96.3</v>
      </c>
      <c r="S4" s="3">
        <v>96.5</v>
      </c>
      <c r="T4" s="3">
        <v>100.3</v>
      </c>
    </row>
    <row r="5" spans="1:20" s="6" customFormat="1" x14ac:dyDescent="0.15">
      <c r="A5" s="3" t="s">
        <v>5</v>
      </c>
      <c r="B5" s="3">
        <v>13</v>
      </c>
      <c r="C5" s="3" t="s">
        <v>2</v>
      </c>
      <c r="D5" s="3">
        <v>8</v>
      </c>
      <c r="E5" s="3" t="s">
        <v>11</v>
      </c>
      <c r="F5" s="3">
        <v>4</v>
      </c>
      <c r="G5" s="3" t="s">
        <v>41</v>
      </c>
      <c r="H5" s="4" t="s">
        <v>86</v>
      </c>
      <c r="I5" s="3" t="s">
        <v>81</v>
      </c>
      <c r="J5" s="3">
        <v>97.88</v>
      </c>
      <c r="K5" s="3">
        <v>99.51</v>
      </c>
      <c r="L5" s="3">
        <v>94.88</v>
      </c>
      <c r="M5" s="3">
        <v>97.35</v>
      </c>
      <c r="N5" s="3">
        <v>94.9</v>
      </c>
      <c r="O5" s="3">
        <v>93.7</v>
      </c>
      <c r="P5" s="3">
        <v>95.6</v>
      </c>
      <c r="Q5" s="3">
        <v>102.5</v>
      </c>
      <c r="R5" s="3">
        <v>94.6</v>
      </c>
      <c r="S5" s="3">
        <v>90.5</v>
      </c>
      <c r="T5" s="3">
        <v>97.6</v>
      </c>
    </row>
    <row r="6" spans="1:20" s="6" customFormat="1" x14ac:dyDescent="0.15"/>
    <row r="7" spans="1:20" s="6" customFormat="1" x14ac:dyDescent="0.15"/>
    <row r="8" spans="1:20" s="6" customFormat="1" x14ac:dyDescent="0.15"/>
    <row r="9" spans="1:20" s="6" customFormat="1" x14ac:dyDescent="0.15"/>
    <row r="10" spans="1:20" s="6" customFormat="1" x14ac:dyDescent="0.15"/>
    <row r="11" spans="1:20" s="6" customFormat="1" x14ac:dyDescent="0.15"/>
    <row r="12" spans="1:20" s="6" customFormat="1" x14ac:dyDescent="0.15"/>
    <row r="13" spans="1:20" s="6" customFormat="1" x14ac:dyDescent="0.15"/>
    <row r="14" spans="1:20" s="6" customFormat="1" x14ac:dyDescent="0.15"/>
    <row r="15" spans="1:20" s="6" customFormat="1" x14ac:dyDescent="0.15"/>
    <row r="16" spans="1:20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5</vt:i4>
      </vt:variant>
    </vt:vector>
  </HeadingPairs>
  <TitlesOfParts>
    <vt:vector size="18" baseType="lpstr">
      <vt:lpstr> 【目次】健康・医療</vt:lpstr>
      <vt:lpstr>1 </vt:lpstr>
      <vt:lpstr>2</vt:lpstr>
      <vt:lpstr>3 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 【目次】健康・医療'!Print_Titles</vt:lpstr>
      <vt:lpstr>'1 '!Print_Titles</vt:lpstr>
      <vt:lpstr>'11'!Print_Titles</vt:lpstr>
      <vt:lpstr>'2'!Print_Titles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2023-12-19T07:25:58Z</dcterms:modified>
</cp:coreProperties>
</file>